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_D Drive\2024 Document\Fee  review structure 2025\"/>
    </mc:Choice>
  </mc:AlternateContent>
  <xr:revisionPtr revIDLastSave="0" documentId="8_{CF39314D-043E-44CC-82F3-7D52AFB5112E}" xr6:coauthVersionLast="47" xr6:coauthVersionMax="47" xr10:uidLastSave="{00000000-0000-0000-0000-000000000000}"/>
  <bookViews>
    <workbookView xWindow="28680" yWindow="-120" windowWidth="29040" windowHeight="15840" activeTab="1" xr2:uid="{8FB6B6DB-D89B-4D52-A3C9-CEC48B1EB84E}"/>
  </bookViews>
  <sheets>
    <sheet name="CHE2025" sheetId="7" r:id="rId1"/>
    <sheet name="CBHTS2025" sheetId="8" r:id="rId2"/>
    <sheet name="CETVET2025" sheetId="13" r:id="rId3"/>
    <sheet name="CAFF2025" sheetId="9" r:id="rId4"/>
    <sheet name="CMNHS " sheetId="10" r:id="rId5"/>
    <sheet name="PCMA" sheetId="14" r:id="rId6"/>
  </sheets>
  <externalReferences>
    <externalReference r:id="rId7"/>
    <externalReference r:id="rId8"/>
  </externalReferences>
  <definedNames>
    <definedName name="_xlnm._FilterDatabase" localSheetId="3" hidden="1">CAFF2025!$A$1:$H$888</definedName>
    <definedName name="_xlnm._FilterDatabase" localSheetId="1" hidden="1">CBHTS2025!$A$1:$H$1058</definedName>
    <definedName name="_xlnm._FilterDatabase" localSheetId="2" hidden="1">CETVET2025!$A$1:$B$74</definedName>
    <definedName name="_xlnm._FilterDatabase" localSheetId="0" hidden="1">'CHE2025'!$A$1:$AY$1</definedName>
    <definedName name="Direction">'[1]App Matrix Overview'!$A$41:$A$43</definedName>
    <definedName name="Future_UDC">'[1]App Matrix Overview'!$A$14:$A$20</definedName>
    <definedName name="Integration_Strategy">'[1]App Matrix Overview'!$A$23:$A$38</definedName>
    <definedName name="lst_Config_Status">#REF!</definedName>
    <definedName name="lst_Form_Type">#REF!</definedName>
    <definedName name="lst_Type">[2]!tbl_type[Type]</definedName>
    <definedName name="lst_Yes_No">#REF!</definedName>
    <definedName name="Milestones">'[1]App Matrix Overview'!$A$47:$A$56</definedName>
    <definedName name="STVSUDC">#REF!</definedName>
    <definedName name="Test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4" i="8" l="1"/>
  <c r="G353" i="8"/>
  <c r="G352" i="8"/>
  <c r="G351" i="8"/>
  <c r="F167" i="14"/>
  <c r="F166" i="14"/>
  <c r="F165" i="14"/>
  <c r="F164" i="14"/>
  <c r="F163" i="14"/>
  <c r="F162" i="14"/>
  <c r="F161" i="14"/>
  <c r="F160" i="14"/>
  <c r="F159" i="14"/>
  <c r="F158" i="14"/>
  <c r="F156" i="14"/>
  <c r="F155" i="14"/>
  <c r="F152" i="14"/>
  <c r="F151" i="14"/>
  <c r="F150" i="14"/>
  <c r="F149" i="14"/>
  <c r="F148" i="14"/>
  <c r="F147" i="14"/>
  <c r="F145" i="14"/>
  <c r="F144" i="14"/>
  <c r="F141" i="14"/>
  <c r="F140" i="14"/>
  <c r="F139" i="14"/>
  <c r="F2702" i="13"/>
  <c r="F2701" i="13"/>
  <c r="F2699" i="13"/>
  <c r="F2698" i="13"/>
  <c r="F2697" i="13"/>
  <c r="F2695" i="13"/>
  <c r="F2694" i="13"/>
  <c r="F2692" i="13"/>
  <c r="F2691" i="13"/>
  <c r="F2690" i="13"/>
  <c r="F15" i="13"/>
  <c r="F14" i="13"/>
  <c r="F13" i="13"/>
  <c r="F12" i="13"/>
  <c r="F11" i="13"/>
  <c r="F10" i="13"/>
  <c r="G887" i="9" l="1"/>
  <c r="G885" i="9"/>
  <c r="G884" i="9"/>
  <c r="G883" i="9"/>
  <c r="G882" i="9"/>
  <c r="G881" i="9"/>
  <c r="G880" i="9"/>
  <c r="G879" i="9"/>
  <c r="G878" i="9"/>
  <c r="G877" i="9"/>
  <c r="G876" i="9"/>
  <c r="G875" i="9"/>
  <c r="G874" i="9"/>
  <c r="G871" i="9"/>
  <c r="G868" i="9"/>
  <c r="G867" i="9"/>
  <c r="G866" i="9"/>
  <c r="G865" i="9"/>
  <c r="G863" i="9"/>
  <c r="G862" i="9"/>
  <c r="G861" i="9"/>
  <c r="G860" i="9"/>
  <c r="G858" i="9"/>
  <c r="G857" i="9"/>
  <c r="G856" i="9"/>
  <c r="G855" i="9"/>
  <c r="G853" i="9"/>
  <c r="G852" i="9"/>
  <c r="G851" i="9"/>
  <c r="G850" i="9"/>
  <c r="G848" i="9"/>
  <c r="G847" i="9"/>
  <c r="G846" i="9"/>
  <c r="G845" i="9"/>
  <c r="G843" i="9"/>
  <c r="G842" i="9"/>
  <c r="G841" i="9"/>
  <c r="G840" i="9"/>
  <c r="G838" i="9"/>
  <c r="G836" i="9"/>
  <c r="G834" i="9"/>
  <c r="G832" i="9"/>
  <c r="G831" i="9"/>
  <c r="G830" i="9"/>
  <c r="G829" i="9"/>
  <c r="G828" i="9"/>
  <c r="G827" i="9"/>
  <c r="G826" i="9"/>
  <c r="G825" i="9"/>
  <c r="G824" i="9"/>
  <c r="G823" i="9"/>
  <c r="G820" i="9"/>
  <c r="G818" i="9"/>
  <c r="G817" i="9"/>
  <c r="G816" i="9"/>
  <c r="G814" i="9"/>
  <c r="G813" i="9"/>
  <c r="G812" i="9"/>
  <c r="G810" i="9"/>
  <c r="G809" i="9"/>
  <c r="G808" i="9"/>
  <c r="G806" i="9"/>
  <c r="G805" i="9"/>
  <c r="G804" i="9"/>
  <c r="G802" i="9"/>
  <c r="G801" i="9"/>
  <c r="G800" i="9"/>
  <c r="G798" i="9"/>
  <c r="G797" i="9"/>
  <c r="G796" i="9"/>
  <c r="G794" i="9"/>
  <c r="G793" i="9"/>
  <c r="G792" i="9"/>
  <c r="G790" i="9"/>
  <c r="G789" i="9"/>
  <c r="G788" i="9"/>
  <c r="G786" i="9"/>
  <c r="G785" i="9"/>
  <c r="G784" i="9"/>
  <c r="G782" i="9"/>
  <c r="G781" i="9"/>
  <c r="G780" i="9"/>
  <c r="G776" i="9"/>
  <c r="G775" i="9"/>
  <c r="G773" i="9"/>
  <c r="G772" i="9"/>
  <c r="G770" i="9"/>
  <c r="G769" i="9"/>
  <c r="G767" i="9"/>
  <c r="G766" i="9"/>
  <c r="G764" i="9"/>
  <c r="G763" i="9"/>
  <c r="G761" i="9"/>
  <c r="G760" i="9"/>
  <c r="G758" i="9"/>
  <c r="G757" i="9"/>
  <c r="G755" i="9"/>
  <c r="G753" i="9"/>
  <c r="G752" i="9"/>
  <c r="G750" i="9"/>
  <c r="G749" i="9"/>
  <c r="G746" i="9"/>
  <c r="G744" i="9"/>
  <c r="G743" i="9"/>
  <c r="G741" i="9"/>
  <c r="G740" i="9"/>
  <c r="G738" i="9"/>
  <c r="G737" i="9"/>
  <c r="G735" i="9"/>
  <c r="G734" i="9"/>
  <c r="G732" i="9"/>
  <c r="G731" i="9"/>
  <c r="G729" i="9"/>
  <c r="G728" i="9"/>
  <c r="G726" i="9"/>
  <c r="G725" i="9"/>
  <c r="G723" i="9"/>
  <c r="G721" i="9"/>
  <c r="G720" i="9"/>
  <c r="G718" i="9"/>
  <c r="G717" i="9"/>
  <c r="G714" i="9"/>
  <c r="G712" i="9"/>
  <c r="G710" i="9"/>
  <c r="G709" i="9"/>
  <c r="G707" i="9"/>
  <c r="G706" i="9"/>
  <c r="G704" i="9"/>
  <c r="G703" i="9"/>
  <c r="G701" i="9"/>
  <c r="G700" i="9"/>
  <c r="G698" i="9"/>
  <c r="G697" i="9"/>
  <c r="G695" i="9"/>
  <c r="G694" i="9"/>
  <c r="G692" i="9"/>
  <c r="G691" i="9"/>
  <c r="G689" i="9"/>
  <c r="G687" i="9"/>
  <c r="G686" i="9"/>
  <c r="G684" i="9"/>
  <c r="G683" i="9"/>
  <c r="G680" i="9"/>
  <c r="G678" i="9"/>
  <c r="G677" i="9"/>
  <c r="G675" i="9"/>
  <c r="G674" i="9"/>
  <c r="G672" i="9"/>
  <c r="G671" i="9"/>
  <c r="G669" i="9"/>
  <c r="G668" i="9"/>
  <c r="G666" i="9"/>
  <c r="G665" i="9"/>
  <c r="G663" i="9"/>
  <c r="G662" i="9"/>
  <c r="G660" i="9"/>
  <c r="G659" i="9"/>
  <c r="G657" i="9"/>
  <c r="G655" i="9"/>
  <c r="G654" i="9"/>
  <c r="G652" i="9"/>
  <c r="G651" i="9"/>
  <c r="G648" i="9"/>
  <c r="G646" i="9"/>
  <c r="G644" i="9"/>
  <c r="G643" i="9"/>
  <c r="G642" i="9"/>
  <c r="G640" i="9"/>
  <c r="G639" i="9"/>
  <c r="G638" i="9"/>
  <c r="G636" i="9"/>
  <c r="G635" i="9"/>
  <c r="G634" i="9"/>
  <c r="G632" i="9"/>
  <c r="G631" i="9"/>
  <c r="G630" i="9"/>
  <c r="G628" i="9"/>
  <c r="G627" i="9"/>
  <c r="G626" i="9"/>
  <c r="G624" i="9"/>
  <c r="G623" i="9"/>
  <c r="G622" i="9"/>
  <c r="G620" i="9"/>
  <c r="G619" i="9"/>
  <c r="G618" i="9"/>
  <c r="G616" i="9"/>
  <c r="G615" i="9"/>
  <c r="G614" i="9"/>
  <c r="G612" i="9"/>
  <c r="G611" i="9"/>
  <c r="G610" i="9"/>
  <c r="G608" i="9"/>
  <c r="G607" i="9"/>
  <c r="G606" i="9"/>
  <c r="G603" i="9"/>
  <c r="G601" i="9"/>
  <c r="G600" i="9"/>
  <c r="G598" i="9"/>
  <c r="G597" i="9"/>
  <c r="G595" i="9"/>
  <c r="G594" i="9"/>
  <c r="G592" i="9"/>
  <c r="G591" i="9"/>
  <c r="G589" i="9"/>
  <c r="G588" i="9"/>
  <c r="G586" i="9"/>
  <c r="G585" i="9"/>
  <c r="G583" i="9"/>
  <c r="G582" i="9"/>
  <c r="G580" i="9"/>
  <c r="G578" i="9"/>
  <c r="G577" i="9"/>
  <c r="G575" i="9"/>
  <c r="G574" i="9"/>
  <c r="G571" i="9"/>
  <c r="G569" i="9"/>
  <c r="G568" i="9"/>
  <c r="G566" i="9"/>
  <c r="G565" i="9"/>
  <c r="G563" i="9"/>
  <c r="G562" i="9"/>
  <c r="G560" i="9"/>
  <c r="G559" i="9"/>
  <c r="G557" i="9"/>
  <c r="G556" i="9"/>
  <c r="G554" i="9"/>
  <c r="G553" i="9"/>
  <c r="G551" i="9"/>
  <c r="G550" i="9"/>
  <c r="G548" i="9"/>
  <c r="G546" i="9"/>
  <c r="G545" i="9"/>
  <c r="G543" i="9"/>
  <c r="G542" i="9"/>
  <c r="G539" i="9"/>
  <c r="G537" i="9"/>
  <c r="G536" i="9"/>
  <c r="G535" i="9"/>
  <c r="G534" i="9"/>
  <c r="G533" i="9"/>
  <c r="G532" i="9"/>
  <c r="G531" i="9"/>
  <c r="G530" i="9"/>
  <c r="G529" i="9"/>
  <c r="G528" i="9"/>
  <c r="G527" i="9"/>
  <c r="G524" i="9"/>
  <c r="G523" i="9"/>
  <c r="G522" i="9"/>
  <c r="G521" i="9"/>
  <c r="G520" i="9"/>
  <c r="G519" i="9"/>
  <c r="G518" i="9"/>
  <c r="G517" i="9"/>
  <c r="G516" i="9"/>
  <c r="G515" i="9"/>
  <c r="G514" i="9"/>
  <c r="G508" i="9"/>
  <c r="G507" i="9"/>
  <c r="G506" i="9"/>
  <c r="G505" i="9"/>
  <c r="G503" i="9"/>
  <c r="G502" i="9"/>
  <c r="G501" i="9"/>
  <c r="G500" i="9"/>
  <c r="G496" i="9"/>
  <c r="G495" i="9"/>
  <c r="G494" i="9"/>
  <c r="G493" i="9"/>
  <c r="G491" i="9"/>
  <c r="G490" i="9"/>
  <c r="G489" i="9"/>
  <c r="G488" i="9"/>
  <c r="G486" i="9"/>
  <c r="G484" i="9"/>
  <c r="G483" i="9"/>
  <c r="G482" i="9"/>
  <c r="G480" i="9"/>
  <c r="G479" i="9"/>
  <c r="G478" i="9"/>
  <c r="G477" i="9"/>
  <c r="G472" i="9"/>
  <c r="G471" i="9"/>
  <c r="G470" i="9"/>
  <c r="G469" i="9"/>
  <c r="G465" i="9"/>
  <c r="G464" i="9"/>
  <c r="G463" i="9"/>
  <c r="G462" i="9"/>
  <c r="G460" i="9"/>
  <c r="G458" i="9"/>
  <c r="G457" i="9"/>
  <c r="G456" i="9"/>
  <c r="G455" i="9"/>
  <c r="G453" i="9"/>
  <c r="G452" i="9"/>
  <c r="G451" i="9"/>
  <c r="G450" i="9"/>
  <c r="G449" i="9"/>
  <c r="G444" i="9"/>
  <c r="G443" i="9"/>
  <c r="G442" i="9"/>
  <c r="G441" i="9"/>
  <c r="G437" i="9"/>
  <c r="G436" i="9"/>
  <c r="G435" i="9"/>
  <c r="G434" i="9"/>
  <c r="G432" i="9"/>
  <c r="G430" i="9"/>
  <c r="G429" i="9"/>
  <c r="G428" i="9"/>
  <c r="G427" i="9"/>
  <c r="G425" i="9"/>
  <c r="G424" i="9"/>
  <c r="G423" i="9"/>
  <c r="G422" i="9"/>
  <c r="G421" i="9"/>
  <c r="G416" i="9"/>
  <c r="G414" i="9"/>
  <c r="G413" i="9"/>
  <c r="G412" i="9"/>
  <c r="G411" i="9"/>
  <c r="G409" i="9"/>
  <c r="G408" i="9"/>
  <c r="G407" i="9"/>
  <c r="G406" i="9"/>
  <c r="G402" i="9"/>
  <c r="G401" i="9"/>
  <c r="G400" i="9"/>
  <c r="G399" i="9"/>
  <c r="G397" i="9"/>
  <c r="G396" i="9"/>
  <c r="G395" i="9"/>
  <c r="G394" i="9"/>
  <c r="G393" i="9"/>
  <c r="G391" i="9"/>
  <c r="G389" i="9"/>
  <c r="G388" i="9"/>
  <c r="G387" i="9"/>
  <c r="G385" i="9"/>
  <c r="G384" i="9"/>
  <c r="G383" i="9"/>
  <c r="G382" i="9"/>
  <c r="G377" i="9"/>
  <c r="G376" i="9"/>
  <c r="G375" i="9"/>
  <c r="G374" i="9"/>
  <c r="G373" i="9"/>
  <c r="G372" i="9"/>
  <c r="G371" i="9"/>
  <c r="G370" i="9"/>
  <c r="G368" i="9"/>
  <c r="G367" i="9"/>
  <c r="G366" i="9"/>
  <c r="G365" i="9"/>
  <c r="G363" i="9"/>
  <c r="G362" i="9"/>
  <c r="G361" i="9"/>
  <c r="G360" i="9"/>
  <c r="G356" i="9"/>
  <c r="G355" i="9"/>
  <c r="G354" i="9"/>
  <c r="G353" i="9"/>
  <c r="G351" i="9"/>
  <c r="G350" i="9"/>
  <c r="G349" i="9"/>
  <c r="G348" i="9"/>
  <c r="G346" i="9"/>
  <c r="G344" i="9"/>
  <c r="G343" i="9"/>
  <c r="G342" i="9"/>
  <c r="G340" i="9"/>
  <c r="G339" i="9"/>
  <c r="G338" i="9"/>
  <c r="G337" i="9"/>
  <c r="G331" i="9"/>
  <c r="G330" i="9"/>
  <c r="G329" i="9"/>
  <c r="G328" i="9"/>
  <c r="G326" i="9"/>
  <c r="G324" i="9"/>
  <c r="G323" i="9"/>
  <c r="G322" i="9"/>
  <c r="G321" i="9"/>
  <c r="G319" i="9"/>
  <c r="G317" i="9"/>
  <c r="G316" i="9"/>
  <c r="G315" i="9"/>
  <c r="G314" i="9"/>
  <c r="G312" i="9"/>
  <c r="G311" i="9"/>
  <c r="G310" i="9"/>
  <c r="G309" i="9"/>
  <c r="G308" i="9"/>
  <c r="G305" i="9"/>
  <c r="G304" i="9"/>
  <c r="G303" i="9"/>
  <c r="G302" i="9"/>
  <c r="G301" i="9"/>
  <c r="G299" i="9"/>
  <c r="G297" i="9"/>
  <c r="G296" i="9"/>
  <c r="G295" i="9"/>
  <c r="G294" i="9"/>
  <c r="G290" i="9"/>
  <c r="G289" i="9"/>
  <c r="G288" i="9"/>
  <c r="G287" i="9"/>
  <c r="G285" i="9"/>
  <c r="G283" i="9"/>
  <c r="G282" i="9"/>
  <c r="G281" i="9"/>
  <c r="G280" i="9"/>
  <c r="G279" i="9"/>
  <c r="G274" i="9"/>
  <c r="G273" i="9"/>
  <c r="G272" i="9"/>
  <c r="G271" i="9"/>
  <c r="G270" i="9"/>
  <c r="G266" i="9"/>
  <c r="G265" i="9"/>
  <c r="G264" i="9"/>
  <c r="G263" i="9"/>
  <c r="G261" i="9"/>
  <c r="G259" i="9"/>
  <c r="G258" i="9"/>
  <c r="G257" i="9"/>
  <c r="G256" i="9"/>
  <c r="G254" i="9"/>
  <c r="G253" i="9"/>
  <c r="G252" i="9"/>
  <c r="G251" i="9"/>
  <c r="G250" i="9"/>
  <c r="G245" i="9"/>
  <c r="G244" i="9"/>
  <c r="G243" i="9"/>
  <c r="G242" i="9"/>
  <c r="G240" i="9"/>
  <c r="G239" i="9"/>
  <c r="G238" i="9"/>
  <c r="G237" i="9"/>
  <c r="G235" i="9"/>
  <c r="G234" i="9"/>
  <c r="G233" i="9"/>
  <c r="G232" i="9"/>
  <c r="G231" i="9"/>
  <c r="G229" i="9"/>
  <c r="G228" i="9"/>
  <c r="G227" i="9"/>
  <c r="G226" i="9"/>
  <c r="G223" i="9"/>
  <c r="G222" i="9"/>
  <c r="G221" i="9"/>
  <c r="G220" i="9"/>
  <c r="G219" i="9"/>
  <c r="G218" i="9"/>
  <c r="G217" i="9"/>
  <c r="G216" i="9"/>
  <c r="G212" i="9"/>
  <c r="G211" i="9"/>
  <c r="G210" i="9"/>
  <c r="G209" i="9"/>
  <c r="G205" i="9"/>
  <c r="G204" i="9"/>
  <c r="G203" i="9"/>
  <c r="G202" i="9"/>
  <c r="G200" i="9"/>
  <c r="G198" i="9"/>
  <c r="G197" i="9"/>
  <c r="G196" i="9"/>
  <c r="G195" i="9"/>
  <c r="G193" i="9"/>
  <c r="G192" i="9"/>
  <c r="G191" i="9"/>
  <c r="G190" i="9"/>
  <c r="G189" i="9"/>
  <c r="G183" i="9"/>
  <c r="G182" i="9"/>
  <c r="G181" i="9"/>
  <c r="G180" i="9"/>
  <c r="G178" i="9"/>
  <c r="G176" i="9"/>
  <c r="G175" i="9"/>
  <c r="G174" i="9"/>
  <c r="G173" i="9"/>
  <c r="G171" i="9"/>
  <c r="G169" i="9"/>
  <c r="G168" i="9"/>
  <c r="G167" i="9"/>
  <c r="G166" i="9"/>
  <c r="G164" i="9"/>
  <c r="G163" i="9"/>
  <c r="G162" i="9"/>
  <c r="G161" i="9"/>
  <c r="G160" i="9"/>
  <c r="G155" i="9"/>
  <c r="G151" i="9"/>
  <c r="G150" i="9"/>
  <c r="G149" i="9"/>
  <c r="G148" i="9"/>
  <c r="G144" i="9"/>
  <c r="G143" i="9"/>
  <c r="G142" i="9"/>
  <c r="G141" i="9"/>
  <c r="G137" i="9"/>
  <c r="G136" i="9"/>
  <c r="G135" i="9"/>
  <c r="G134" i="9"/>
  <c r="G131" i="9"/>
  <c r="G130" i="9"/>
  <c r="G129" i="9"/>
  <c r="G128" i="9"/>
  <c r="G125" i="9"/>
  <c r="G124" i="9"/>
  <c r="G123" i="9"/>
  <c r="G122" i="9"/>
  <c r="G119" i="9"/>
  <c r="G118" i="9"/>
  <c r="G117" i="9"/>
  <c r="G116" i="9"/>
  <c r="G114" i="9"/>
  <c r="G111" i="9"/>
  <c r="G110" i="9"/>
  <c r="G109" i="9"/>
  <c r="G108" i="9"/>
  <c r="G105" i="9"/>
  <c r="G104" i="9"/>
  <c r="G103" i="9"/>
  <c r="G102" i="9"/>
  <c r="G100" i="9"/>
  <c r="G97" i="9"/>
  <c r="G96" i="9"/>
  <c r="G95" i="9"/>
  <c r="G92" i="9"/>
  <c r="G91" i="9"/>
  <c r="G90" i="9"/>
  <c r="G89" i="9"/>
  <c r="G85" i="9"/>
  <c r="G84" i="9"/>
  <c r="G83" i="9"/>
  <c r="G82" i="9"/>
  <c r="G81" i="9"/>
  <c r="G80" i="9"/>
  <c r="G79" i="9"/>
  <c r="G78" i="9"/>
  <c r="G74" i="9"/>
  <c r="G73" i="9"/>
  <c r="G72" i="9"/>
  <c r="G71" i="9"/>
  <c r="G69" i="9"/>
  <c r="G68" i="9"/>
  <c r="G67" i="9"/>
  <c r="G66" i="9"/>
  <c r="G64" i="9"/>
  <c r="G62" i="9"/>
  <c r="G61" i="9"/>
  <c r="G60" i="9"/>
  <c r="G58" i="9"/>
  <c r="G57" i="9"/>
  <c r="G56" i="9"/>
  <c r="G55" i="9"/>
  <c r="G51" i="9"/>
  <c r="G50" i="9"/>
  <c r="G49" i="9"/>
  <c r="G48" i="9"/>
  <c r="G46" i="9"/>
  <c r="G44" i="9"/>
  <c r="G43" i="9"/>
  <c r="G42" i="9"/>
  <c r="G41" i="9"/>
  <c r="G39" i="9"/>
  <c r="G37" i="9"/>
  <c r="G36" i="9"/>
  <c r="G35" i="9"/>
  <c r="G33" i="9"/>
  <c r="G32" i="9"/>
  <c r="G31" i="9"/>
  <c r="G30" i="9"/>
  <c r="G24" i="9"/>
  <c r="G23" i="9"/>
  <c r="G22" i="9"/>
  <c r="G21" i="9"/>
  <c r="G19" i="9"/>
  <c r="G18" i="9"/>
  <c r="G17" i="9"/>
  <c r="G16" i="9"/>
  <c r="G14" i="9"/>
  <c r="G12" i="9"/>
  <c r="G11" i="9"/>
  <c r="G10" i="9"/>
  <c r="G9" i="9"/>
  <c r="G7" i="9"/>
  <c r="G6" i="9"/>
  <c r="G5" i="9"/>
  <c r="G4" i="9"/>
  <c r="G3" i="9"/>
  <c r="G1575" i="8"/>
  <c r="G1574" i="8"/>
  <c r="G1573" i="8"/>
  <c r="G1572" i="8"/>
  <c r="G1571" i="8"/>
  <c r="G1570" i="8"/>
  <c r="G1569" i="8"/>
  <c r="G1568" i="8"/>
  <c r="G1567" i="8"/>
  <c r="G1566" i="8"/>
  <c r="G1564" i="8"/>
  <c r="G1563" i="8"/>
  <c r="G1562" i="8"/>
  <c r="G1561" i="8"/>
  <c r="G1558" i="8"/>
  <c r="G1557" i="8"/>
  <c r="G1556" i="8"/>
  <c r="G1554" i="8"/>
  <c r="G1553" i="8"/>
  <c r="G1552" i="8"/>
  <c r="G1550" i="8"/>
  <c r="G1549" i="8"/>
  <c r="G1548" i="8"/>
  <c r="G1546" i="8"/>
  <c r="G1545" i="8"/>
  <c r="G1544" i="8"/>
  <c r="G1542" i="8"/>
  <c r="G1541" i="8"/>
  <c r="G1540" i="8"/>
  <c r="G1539" i="8"/>
  <c r="G1538" i="8"/>
  <c r="G1537" i="8"/>
  <c r="G1536" i="8"/>
  <c r="G1535" i="8"/>
  <c r="G1534" i="8"/>
  <c r="G1533" i="8"/>
  <c r="G1532" i="8"/>
  <c r="G1531" i="8"/>
  <c r="G1530" i="8"/>
  <c r="G1529" i="8"/>
  <c r="G1528" i="8"/>
  <c r="G1527" i="8"/>
  <c r="G1526" i="8"/>
  <c r="G1525" i="8"/>
  <c r="G1524" i="8"/>
  <c r="G1523" i="8"/>
  <c r="G1522" i="8"/>
  <c r="G1521" i="8"/>
  <c r="G1520" i="8"/>
  <c r="G1519" i="8"/>
  <c r="G1518" i="8"/>
  <c r="G1517" i="8"/>
  <c r="G1516" i="8"/>
  <c r="G1514" i="8"/>
  <c r="G1513" i="8"/>
  <c r="G1512" i="8"/>
  <c r="G1511" i="8"/>
  <c r="G1510" i="8"/>
  <c r="G1509" i="8"/>
  <c r="G1507" i="8"/>
  <c r="G1506" i="8"/>
  <c r="G1505" i="8"/>
  <c r="G1504" i="8"/>
  <c r="G1503" i="8"/>
  <c r="G1502" i="8"/>
  <c r="G1501" i="8"/>
  <c r="G1500" i="8"/>
  <c r="G1499" i="8"/>
  <c r="G1498" i="8"/>
  <c r="G1497" i="8"/>
  <c r="G1496" i="8"/>
  <c r="G1495" i="8"/>
  <c r="G1494" i="8"/>
  <c r="G1493" i="8"/>
  <c r="G1492" i="8"/>
  <c r="G1491" i="8"/>
  <c r="G1490" i="8"/>
  <c r="G1489" i="8"/>
  <c r="G1488" i="8"/>
  <c r="G1487" i="8"/>
  <c r="G1486" i="8"/>
  <c r="G1485" i="8"/>
  <c r="G1484" i="8"/>
  <c r="G1483" i="8"/>
  <c r="G1482" i="8"/>
  <c r="G1481" i="8"/>
  <c r="G1480" i="8"/>
  <c r="G1479" i="8"/>
  <c r="G1478" i="8"/>
  <c r="G1477" i="8"/>
  <c r="G1476" i="8"/>
  <c r="G1475" i="8"/>
  <c r="G1474" i="8"/>
  <c r="G1473" i="8"/>
  <c r="G1471" i="8"/>
  <c r="G1470" i="8"/>
  <c r="G1469" i="8"/>
  <c r="G1468" i="8"/>
  <c r="G1467" i="8"/>
  <c r="G1466" i="8"/>
  <c r="G1464" i="8"/>
  <c r="G1462" i="8"/>
  <c r="G1459" i="8"/>
  <c r="G1457" i="8"/>
  <c r="G1456" i="8"/>
  <c r="G1454" i="8"/>
  <c r="G1453" i="8"/>
  <c r="G1451" i="8"/>
  <c r="G1450" i="8"/>
  <c r="G1449" i="8"/>
  <c r="G1447" i="8"/>
  <c r="G1446" i="8"/>
  <c r="G1444" i="8"/>
  <c r="G1443" i="8"/>
  <c r="G1442" i="8"/>
  <c r="G1441" i="8"/>
  <c r="G1438" i="8"/>
  <c r="G1437" i="8"/>
  <c r="G1436" i="8"/>
  <c r="G1435" i="8"/>
  <c r="G1434" i="8"/>
  <c r="G1433" i="8"/>
  <c r="G1432" i="8"/>
  <c r="G1431" i="8"/>
  <c r="G1430" i="8"/>
  <c r="G1429" i="8"/>
  <c r="G1428" i="8"/>
  <c r="G1427" i="8"/>
  <c r="G1426" i="8"/>
  <c r="G1425" i="8"/>
  <c r="G1424" i="8"/>
  <c r="G1423" i="8"/>
  <c r="G1422" i="8"/>
  <c r="G1421" i="8"/>
  <c r="G1420" i="8"/>
  <c r="G1419" i="8"/>
  <c r="G1418" i="8"/>
  <c r="G1417" i="8"/>
  <c r="G1416" i="8"/>
  <c r="G1415" i="8"/>
  <c r="G1414" i="8"/>
  <c r="G1413" i="8"/>
  <c r="G1412" i="8"/>
  <c r="G1411" i="8"/>
  <c r="G1410" i="8"/>
  <c r="G1409" i="8"/>
  <c r="G1408" i="8"/>
  <c r="G1407" i="8"/>
  <c r="G1406" i="8"/>
  <c r="G1405" i="8"/>
  <c r="G1404" i="8"/>
  <c r="G1403" i="8"/>
  <c r="G1401" i="8"/>
  <c r="G1400" i="8"/>
  <c r="G1399" i="8"/>
  <c r="G1398" i="8"/>
  <c r="G1396" i="8"/>
  <c r="G1395" i="8"/>
  <c r="G1394" i="8"/>
  <c r="G1392" i="8"/>
  <c r="G1391" i="8"/>
  <c r="G1390" i="8"/>
  <c r="G1389" i="8"/>
  <c r="G1388" i="8"/>
  <c r="G1386" i="8"/>
  <c r="G1385" i="8"/>
  <c r="G1384" i="8"/>
  <c r="G1383" i="8"/>
  <c r="G1382" i="8"/>
  <c r="G1381" i="8"/>
  <c r="G1379" i="8"/>
  <c r="G1378" i="8"/>
  <c r="G1377" i="8"/>
  <c r="G1376" i="8"/>
  <c r="G1375" i="8"/>
  <c r="G1374" i="8"/>
  <c r="G1373" i="8"/>
  <c r="G1372" i="8"/>
  <c r="G1371" i="8"/>
  <c r="G1369" i="8"/>
  <c r="G1368" i="8"/>
  <c r="G1367" i="8"/>
  <c r="G1365" i="8"/>
  <c r="G1364" i="8"/>
  <c r="G1363" i="8"/>
  <c r="G1362" i="8"/>
  <c r="G1361" i="8"/>
  <c r="G1360" i="8"/>
  <c r="G1359" i="8"/>
  <c r="G1358" i="8"/>
  <c r="G1357" i="8"/>
  <c r="G1356" i="8"/>
  <c r="G1355" i="8"/>
  <c r="G1353" i="8"/>
  <c r="G1352" i="8"/>
  <c r="G1351" i="8"/>
  <c r="G1350" i="8"/>
  <c r="G1349" i="8"/>
  <c r="G1348" i="8"/>
  <c r="G1347" i="8"/>
  <c r="G1346" i="8"/>
  <c r="G1345" i="8"/>
  <c r="G1344" i="8"/>
  <c r="G1343" i="8"/>
  <c r="G1342" i="8"/>
  <c r="G1341" i="8"/>
  <c r="G1340" i="8"/>
  <c r="G1339" i="8"/>
  <c r="G1338" i="8"/>
  <c r="G1337" i="8"/>
  <c r="G1335" i="8"/>
  <c r="G1334" i="8"/>
  <c r="G1333" i="8"/>
  <c r="G1332" i="8"/>
  <c r="G1331" i="8"/>
  <c r="G1330" i="8"/>
  <c r="G1329" i="8"/>
  <c r="G1326" i="8"/>
  <c r="G1325" i="8"/>
  <c r="G1324" i="8"/>
  <c r="G1323" i="8"/>
  <c r="G1322" i="8"/>
  <c r="G1320" i="8"/>
  <c r="G1319" i="8"/>
  <c r="G1318" i="8"/>
  <c r="G1317" i="8"/>
  <c r="G1315" i="8"/>
  <c r="G1314" i="8"/>
  <c r="G1313" i="8"/>
  <c r="G1312" i="8"/>
  <c r="G1311" i="8"/>
  <c r="G1309" i="8"/>
  <c r="G1308" i="8"/>
  <c r="G1307" i="8"/>
  <c r="G1306" i="8"/>
  <c r="G1305" i="8"/>
  <c r="G1302" i="8"/>
  <c r="G1301" i="8"/>
  <c r="G1300" i="8"/>
  <c r="G1299" i="8"/>
  <c r="G1298" i="8"/>
  <c r="G1297" i="8"/>
  <c r="G1296" i="8"/>
  <c r="G1294" i="8"/>
  <c r="G1293" i="8"/>
  <c r="G1292" i="8"/>
  <c r="G1291" i="8"/>
  <c r="G1290" i="8"/>
  <c r="G1288" i="8"/>
  <c r="G1287" i="8"/>
  <c r="G1286" i="8"/>
  <c r="G1285" i="8"/>
  <c r="G1284" i="8"/>
  <c r="G1283" i="8"/>
  <c r="G1282" i="8"/>
  <c r="G1281" i="8"/>
  <c r="G1280" i="8"/>
  <c r="G1279" i="8"/>
  <c r="G1278" i="8"/>
  <c r="G1276" i="8"/>
  <c r="G1275" i="8"/>
  <c r="G1274" i="8"/>
  <c r="G1273" i="8"/>
  <c r="G1272" i="8"/>
  <c r="G1271" i="8"/>
  <c r="G1270" i="8"/>
  <c r="G1269" i="8"/>
  <c r="G1268" i="8"/>
  <c r="G1267" i="8"/>
  <c r="G1265" i="8"/>
  <c r="G1264" i="8"/>
  <c r="G1263" i="8"/>
  <c r="G1262" i="8"/>
  <c r="G1260" i="8"/>
  <c r="G1259" i="8"/>
  <c r="G1258" i="8"/>
  <c r="G1257" i="8"/>
  <c r="G1255" i="8"/>
  <c r="G1254" i="8"/>
  <c r="G1253" i="8"/>
  <c r="G1252" i="8"/>
  <c r="G1250" i="8"/>
  <c r="G1249" i="8"/>
  <c r="G1248" i="8"/>
  <c r="G1247" i="8"/>
  <c r="G1245" i="8"/>
  <c r="G1244" i="8"/>
  <c r="G1243" i="8"/>
  <c r="G1242" i="8"/>
  <c r="G1239" i="8"/>
  <c r="G1238" i="8"/>
  <c r="G1237" i="8"/>
  <c r="G1236" i="8"/>
  <c r="G1235" i="8"/>
  <c r="G1233" i="8"/>
  <c r="G1232" i="8"/>
  <c r="G1231" i="8"/>
  <c r="G1230" i="8"/>
  <c r="G1228" i="8"/>
  <c r="G1227" i="8"/>
  <c r="G1226" i="8"/>
  <c r="G1225" i="8"/>
  <c r="G1224" i="8"/>
  <c r="G1222" i="8"/>
  <c r="G1221" i="8"/>
  <c r="G1220" i="8"/>
  <c r="G1219" i="8"/>
  <c r="G1218" i="8"/>
  <c r="G1215" i="8"/>
  <c r="G1214" i="8"/>
  <c r="G1212" i="8"/>
  <c r="G1211" i="8"/>
  <c r="G1210" i="8"/>
  <c r="G1209" i="8"/>
  <c r="G1208" i="8"/>
  <c r="G1207" i="8"/>
  <c r="G1206" i="8"/>
  <c r="G1205" i="8"/>
  <c r="G1204" i="8"/>
  <c r="G1203" i="8"/>
  <c r="G1202" i="8"/>
  <c r="G1199" i="8"/>
  <c r="G1198" i="8"/>
  <c r="G1197" i="8"/>
  <c r="G1196" i="8"/>
  <c r="G1195" i="8"/>
  <c r="G1193" i="8"/>
  <c r="G1192" i="8"/>
  <c r="G1191" i="8"/>
  <c r="G1190" i="8"/>
  <c r="G1189" i="8"/>
  <c r="G1186" i="8"/>
  <c r="G1185" i="8"/>
  <c r="G1184" i="8"/>
  <c r="G1183" i="8"/>
  <c r="G1182" i="8"/>
  <c r="G1181" i="8"/>
  <c r="G1180" i="8"/>
  <c r="G1179" i="8"/>
  <c r="G1178" i="8"/>
  <c r="G1177" i="8"/>
  <c r="G1176" i="8"/>
  <c r="G1175" i="8"/>
  <c r="G1174" i="8"/>
  <c r="G1173" i="8"/>
  <c r="G1172" i="8"/>
  <c r="G1171" i="8"/>
  <c r="G1170" i="8"/>
  <c r="G1169" i="8"/>
  <c r="G1167" i="8"/>
  <c r="G1166" i="8"/>
  <c r="G1165" i="8"/>
  <c r="G1164" i="8"/>
  <c r="G1162" i="8"/>
  <c r="G1161" i="8"/>
  <c r="G1160" i="8"/>
  <c r="G1159" i="8"/>
  <c r="G1157" i="8"/>
  <c r="G1156" i="8"/>
  <c r="G1155" i="8"/>
  <c r="G1154" i="8"/>
  <c r="G1153" i="8"/>
  <c r="G1152" i="8"/>
  <c r="G1150" i="8"/>
  <c r="G1149" i="8"/>
  <c r="G1148" i="8"/>
  <c r="G1147" i="8"/>
  <c r="G1146" i="8"/>
  <c r="G1145" i="8"/>
  <c r="G1141" i="8"/>
  <c r="G1140" i="8"/>
  <c r="G1139" i="8"/>
  <c r="G1138" i="8"/>
  <c r="G1137" i="8"/>
  <c r="G1136" i="8"/>
  <c r="G1134" i="8"/>
  <c r="G1133" i="8"/>
  <c r="G1132" i="8"/>
  <c r="G1131" i="8"/>
  <c r="G1130" i="8"/>
  <c r="G1127" i="8"/>
  <c r="G1126" i="8"/>
  <c r="G1124" i="8"/>
  <c r="G1123" i="8"/>
  <c r="G1122" i="8"/>
  <c r="G1121" i="8"/>
  <c r="G1120" i="8"/>
  <c r="G1119" i="8"/>
  <c r="G1118" i="8"/>
  <c r="G1116" i="8"/>
  <c r="G1115" i="8"/>
  <c r="G1114" i="8"/>
  <c r="G1113" i="8"/>
  <c r="G1112" i="8"/>
  <c r="G1108" i="8"/>
  <c r="G1107" i="8"/>
  <c r="G1106" i="8"/>
  <c r="G1105" i="8"/>
  <c r="G1104" i="8"/>
  <c r="G1102" i="8"/>
  <c r="G1101" i="8"/>
  <c r="G1100" i="8"/>
  <c r="G1099" i="8"/>
  <c r="G1097" i="8"/>
  <c r="G1096" i="8"/>
  <c r="G1095" i="8"/>
  <c r="G1094" i="8"/>
  <c r="G1093" i="8"/>
  <c r="G1091" i="8"/>
  <c r="G1090" i="8"/>
  <c r="G1089" i="8"/>
  <c r="G1088" i="8"/>
  <c r="G1087" i="8"/>
  <c r="G1083" i="8"/>
  <c r="G1082" i="8"/>
  <c r="G1081" i="8"/>
  <c r="G1080" i="8"/>
  <c r="G1079" i="8"/>
  <c r="G1078" i="8"/>
  <c r="G1076" i="8"/>
  <c r="G1075" i="8"/>
  <c r="G1074" i="8"/>
  <c r="G1073" i="8"/>
  <c r="G1072" i="8"/>
  <c r="G1070" i="8"/>
  <c r="G1069" i="8"/>
  <c r="G1068" i="8"/>
  <c r="G1067" i="8"/>
  <c r="G1066" i="8"/>
  <c r="G1064" i="8"/>
  <c r="G1063" i="8"/>
  <c r="G1062" i="8"/>
  <c r="G1061" i="8"/>
  <c r="G1060" i="8"/>
  <c r="G1058" i="8"/>
  <c r="G1057" i="8"/>
  <c r="G1056" i="8"/>
  <c r="G1055" i="8"/>
  <c r="G1054" i="8"/>
  <c r="G1053" i="8"/>
  <c r="G1052" i="8"/>
  <c r="G1050" i="8"/>
  <c r="G1049" i="8"/>
  <c r="G1048" i="8"/>
  <c r="G1047" i="8"/>
  <c r="G1046" i="8"/>
  <c r="G1042" i="8"/>
  <c r="G1041" i="8"/>
  <c r="G1040" i="8"/>
  <c r="G1039" i="8"/>
  <c r="G1038" i="8"/>
  <c r="G1037" i="8"/>
  <c r="G1035" i="8"/>
  <c r="G1034" i="8"/>
  <c r="G1033" i="8"/>
  <c r="G1032" i="8"/>
  <c r="G1031" i="8"/>
  <c r="G1028" i="8"/>
  <c r="G1027" i="8"/>
  <c r="G1026" i="8"/>
  <c r="G1025" i="8"/>
  <c r="G1024" i="8"/>
  <c r="G1023" i="8"/>
  <c r="G1022" i="8"/>
  <c r="G1021" i="8"/>
  <c r="G1019" i="8"/>
  <c r="G1018" i="8"/>
  <c r="G1017" i="8"/>
  <c r="G1016" i="8"/>
  <c r="G1015" i="8"/>
  <c r="G1011" i="8"/>
  <c r="G1010" i="8"/>
  <c r="G1009" i="8"/>
  <c r="G1008" i="8"/>
  <c r="G1007" i="8"/>
  <c r="G1006" i="8"/>
  <c r="G1005" i="8"/>
  <c r="G1003" i="8"/>
  <c r="G1002" i="8"/>
  <c r="G1001" i="8"/>
  <c r="G1000" i="8"/>
  <c r="G999" i="8"/>
  <c r="G996" i="8"/>
  <c r="G995" i="8"/>
  <c r="G994" i="8"/>
  <c r="G993" i="8"/>
  <c r="G992" i="8"/>
  <c r="G991" i="8"/>
  <c r="G990" i="8"/>
  <c r="G989" i="8"/>
  <c r="G988" i="8"/>
  <c r="G987" i="8"/>
  <c r="G986" i="8"/>
  <c r="G985" i="8"/>
  <c r="G984" i="8"/>
  <c r="G983" i="8"/>
  <c r="G982" i="8"/>
  <c r="G981" i="8"/>
  <c r="G979" i="8"/>
  <c r="G978" i="8"/>
  <c r="G977" i="8"/>
  <c r="G976" i="8"/>
  <c r="G974" i="8"/>
  <c r="G973" i="8"/>
  <c r="G972" i="8"/>
  <c r="G971" i="8"/>
  <c r="G969" i="8"/>
  <c r="G968" i="8"/>
  <c r="G967" i="8"/>
  <c r="G966" i="8"/>
  <c r="G965" i="8"/>
  <c r="G964" i="8"/>
  <c r="G963" i="8"/>
  <c r="G962" i="8"/>
  <c r="G960" i="8"/>
  <c r="G959" i="8"/>
  <c r="G958" i="8"/>
  <c r="G957" i="8"/>
  <c r="G955" i="8"/>
  <c r="G954" i="8"/>
  <c r="G953" i="8"/>
  <c r="G952" i="8"/>
  <c r="G950" i="8"/>
  <c r="G949" i="8"/>
  <c r="G948" i="8"/>
  <c r="G947" i="8"/>
  <c r="G945" i="8"/>
  <c r="G944" i="8"/>
  <c r="G943" i="8"/>
  <c r="G942" i="8"/>
  <c r="G940" i="8"/>
  <c r="G939" i="8"/>
  <c r="G938" i="8"/>
  <c r="G937" i="8"/>
  <c r="G935" i="8"/>
  <c r="G934" i="8"/>
  <c r="G933" i="8"/>
  <c r="G932" i="8"/>
  <c r="G930" i="8"/>
  <c r="G929" i="8"/>
  <c r="G928" i="8"/>
  <c r="G927" i="8"/>
  <c r="G926" i="8"/>
  <c r="G924" i="8"/>
  <c r="G923" i="8"/>
  <c r="G922" i="8"/>
  <c r="G921" i="8"/>
  <c r="G920" i="8"/>
  <c r="G918" i="8"/>
  <c r="G917" i="8"/>
  <c r="G916" i="8"/>
  <c r="G915" i="8"/>
  <c r="G914" i="8"/>
  <c r="G912" i="8"/>
  <c r="G911" i="8"/>
  <c r="G910" i="8"/>
  <c r="G909" i="8"/>
  <c r="G908" i="8"/>
  <c r="G905" i="8"/>
  <c r="G904" i="8"/>
  <c r="G903" i="8"/>
  <c r="G902" i="8"/>
  <c r="G901" i="8"/>
  <c r="G899" i="8"/>
  <c r="G898" i="8"/>
  <c r="G897" i="8"/>
  <c r="G896" i="8"/>
  <c r="G895" i="8"/>
  <c r="G893" i="8"/>
  <c r="G892" i="8"/>
  <c r="G891" i="8"/>
  <c r="G890" i="8"/>
  <c r="G888" i="8"/>
  <c r="G887" i="8"/>
  <c r="G886" i="8"/>
  <c r="G885" i="8"/>
  <c r="G883" i="8"/>
  <c r="G882" i="8"/>
  <c r="G881" i="8"/>
  <c r="G880" i="8"/>
  <c r="G878" i="8"/>
  <c r="G877" i="8"/>
  <c r="G876" i="8"/>
  <c r="G875" i="8"/>
  <c r="G874" i="8"/>
  <c r="G873" i="8"/>
  <c r="G872" i="8"/>
  <c r="G871" i="8"/>
  <c r="G869" i="8"/>
  <c r="G868" i="8"/>
  <c r="G867" i="8"/>
  <c r="G866" i="8"/>
  <c r="G863" i="8"/>
  <c r="G862" i="8"/>
  <c r="G861" i="8"/>
  <c r="G860" i="8"/>
  <c r="G858" i="8"/>
  <c r="G857" i="8"/>
  <c r="G856" i="8"/>
  <c r="G855" i="8"/>
  <c r="G852" i="8"/>
  <c r="G851" i="8"/>
  <c r="G850" i="8"/>
  <c r="G849" i="8"/>
  <c r="G847" i="8"/>
  <c r="G846" i="8"/>
  <c r="G845" i="8"/>
  <c r="G844" i="8"/>
  <c r="G842" i="8"/>
  <c r="G841" i="8"/>
  <c r="G840" i="8"/>
  <c r="G839" i="8"/>
  <c r="G837" i="8"/>
  <c r="G836" i="8"/>
  <c r="G835" i="8"/>
  <c r="G834" i="8"/>
  <c r="G832" i="8"/>
  <c r="G831" i="8"/>
  <c r="G830" i="8"/>
  <c r="G829" i="8"/>
  <c r="G827" i="8"/>
  <c r="G826" i="8"/>
  <c r="G825" i="8"/>
  <c r="G824" i="8"/>
  <c r="G823" i="8"/>
  <c r="G822" i="8"/>
  <c r="G821" i="8"/>
  <c r="G820" i="8"/>
  <c r="G818" i="8"/>
  <c r="G817" i="8"/>
  <c r="G816" i="8"/>
  <c r="G815" i="8"/>
  <c r="G813" i="8"/>
  <c r="G812" i="8"/>
  <c r="G811" i="8"/>
  <c r="G810" i="8"/>
  <c r="G808" i="8"/>
  <c r="G807" i="8"/>
  <c r="G806" i="8"/>
  <c r="G805" i="8"/>
  <c r="G802" i="8"/>
  <c r="G801" i="8"/>
  <c r="G800" i="8"/>
  <c r="G799" i="8"/>
  <c r="G797" i="8"/>
  <c r="G796" i="8"/>
  <c r="G795" i="8"/>
  <c r="G794" i="8"/>
  <c r="G792" i="8"/>
  <c r="G791" i="8"/>
  <c r="G790" i="8"/>
  <c r="G789" i="8"/>
  <c r="G787" i="8"/>
  <c r="G786" i="8"/>
  <c r="G785" i="8"/>
  <c r="G784" i="8"/>
  <c r="G783" i="8"/>
  <c r="G782" i="8"/>
  <c r="G781" i="8"/>
  <c r="G780" i="8"/>
  <c r="G778" i="8"/>
  <c r="G777" i="8"/>
  <c r="G776" i="8"/>
  <c r="G775" i="8"/>
  <c r="G773" i="8"/>
  <c r="G772" i="8"/>
  <c r="G771" i="8"/>
  <c r="G770" i="8"/>
  <c r="G768" i="8"/>
  <c r="G767" i="8"/>
  <c r="G766" i="8"/>
  <c r="G765" i="8"/>
  <c r="G763" i="8"/>
  <c r="G762" i="8"/>
  <c r="G761" i="8"/>
  <c r="G760" i="8"/>
  <c r="G758" i="8"/>
  <c r="G757" i="8"/>
  <c r="G756" i="8"/>
  <c r="G755" i="8"/>
  <c r="G753" i="8"/>
  <c r="G752" i="8"/>
  <c r="G751" i="8"/>
  <c r="G750" i="8"/>
  <c r="G748" i="8"/>
  <c r="G747" i="8"/>
  <c r="G746" i="8"/>
  <c r="G745" i="8"/>
  <c r="G742" i="8"/>
  <c r="G741" i="8"/>
  <c r="G740" i="8"/>
  <c r="G739" i="8"/>
  <c r="G737" i="8"/>
  <c r="G736" i="8"/>
  <c r="G735" i="8"/>
  <c r="G734" i="8"/>
  <c r="G732" i="8"/>
  <c r="G731" i="8"/>
  <c r="G730" i="8"/>
  <c r="G729" i="8"/>
  <c r="G727" i="8"/>
  <c r="G726" i="8"/>
  <c r="G725" i="8"/>
  <c r="G724" i="8"/>
  <c r="G722" i="8"/>
  <c r="G721" i="8"/>
  <c r="G720" i="8"/>
  <c r="G719" i="8"/>
  <c r="G717" i="8"/>
  <c r="G716" i="8"/>
  <c r="G715" i="8"/>
  <c r="G714" i="8"/>
  <c r="G711" i="8"/>
  <c r="G710" i="8"/>
  <c r="G709" i="8"/>
  <c r="G708" i="8"/>
  <c r="G706" i="8"/>
  <c r="G705" i="8"/>
  <c r="G704" i="8"/>
  <c r="G703" i="8"/>
  <c r="G701" i="8"/>
  <c r="G700" i="8"/>
  <c r="G699" i="8"/>
  <c r="G698" i="8"/>
  <c r="G696" i="8"/>
  <c r="G695" i="8"/>
  <c r="G694" i="8"/>
  <c r="G693" i="8"/>
  <c r="G691" i="8"/>
  <c r="G690" i="8"/>
  <c r="G689" i="8"/>
  <c r="G688" i="8"/>
  <c r="G686" i="8"/>
  <c r="G685" i="8"/>
  <c r="G684" i="8"/>
  <c r="G683" i="8"/>
  <c r="G680" i="8"/>
  <c r="G679" i="8"/>
  <c r="G678" i="8"/>
  <c r="G677" i="8"/>
  <c r="G675" i="8"/>
  <c r="G674" i="8"/>
  <c r="G673" i="8"/>
  <c r="G672" i="8"/>
  <c r="G669" i="8"/>
  <c r="G668" i="8"/>
  <c r="G667" i="8"/>
  <c r="G666" i="8"/>
  <c r="G664" i="8"/>
  <c r="G663" i="8"/>
  <c r="G662" i="8"/>
  <c r="G661" i="8"/>
  <c r="G658" i="8"/>
  <c r="G657" i="8"/>
  <c r="G656" i="8"/>
  <c r="G655" i="8"/>
  <c r="G654" i="8"/>
  <c r="G652" i="8"/>
  <c r="G651" i="8"/>
  <c r="G650" i="8"/>
  <c r="G649" i="8"/>
  <c r="G647" i="8"/>
  <c r="G646" i="8"/>
  <c r="G645" i="8"/>
  <c r="G644" i="8"/>
  <c r="G643" i="8"/>
  <c r="G642" i="8"/>
  <c r="G641" i="8"/>
  <c r="G640" i="8"/>
  <c r="G638" i="8"/>
  <c r="G637" i="8"/>
  <c r="G636" i="8"/>
  <c r="G635" i="8"/>
  <c r="G633" i="8"/>
  <c r="G632" i="8"/>
  <c r="G631" i="8"/>
  <c r="G630" i="8"/>
  <c r="G628" i="8"/>
  <c r="G627" i="8"/>
  <c r="G626" i="8"/>
  <c r="G625" i="8"/>
  <c r="G623" i="8"/>
  <c r="G622" i="8"/>
  <c r="G621" i="8"/>
  <c r="G620" i="8"/>
  <c r="G617" i="8"/>
  <c r="G616" i="8"/>
  <c r="G615" i="8"/>
  <c r="G614" i="8"/>
  <c r="G612" i="8"/>
  <c r="G611" i="8"/>
  <c r="G610" i="8"/>
  <c r="G609" i="8"/>
  <c r="G606" i="8"/>
  <c r="G605" i="8"/>
  <c r="G604" i="8"/>
  <c r="G603" i="8"/>
  <c r="G601" i="8"/>
  <c r="G600" i="8"/>
  <c r="G599" i="8"/>
  <c r="G598" i="8"/>
  <c r="G596" i="8"/>
  <c r="G595" i="8"/>
  <c r="G594" i="8"/>
  <c r="G593" i="8"/>
  <c r="G591" i="8"/>
  <c r="G590" i="8"/>
  <c r="G589" i="8"/>
  <c r="G588" i="8"/>
  <c r="G586" i="8"/>
  <c r="G585" i="8"/>
  <c r="G584" i="8"/>
  <c r="G583" i="8"/>
  <c r="G581" i="8"/>
  <c r="G580" i="8"/>
  <c r="G579" i="8"/>
  <c r="G578" i="8"/>
  <c r="G575" i="8"/>
  <c r="G574" i="8"/>
  <c r="G573" i="8"/>
  <c r="G572" i="8"/>
  <c r="G570" i="8"/>
  <c r="G569" i="8"/>
  <c r="G568" i="8"/>
  <c r="G567" i="8"/>
  <c r="G565" i="8"/>
  <c r="G564" i="8"/>
  <c r="G563" i="8"/>
  <c r="G562" i="8"/>
  <c r="G560" i="8"/>
  <c r="G559" i="8"/>
  <c r="G558" i="8"/>
  <c r="G557" i="8"/>
  <c r="G555" i="8"/>
  <c r="G554" i="8"/>
  <c r="G553" i="8"/>
  <c r="G552" i="8"/>
  <c r="G550" i="8"/>
  <c r="G549" i="8"/>
  <c r="G548" i="8"/>
  <c r="G547" i="8"/>
  <c r="G544" i="8"/>
  <c r="G543" i="8"/>
  <c r="G542" i="8"/>
  <c r="G541" i="8"/>
  <c r="G539" i="8"/>
  <c r="G538" i="8"/>
  <c r="G537" i="8"/>
  <c r="G536" i="8"/>
  <c r="G534" i="8"/>
  <c r="G533" i="8"/>
  <c r="G532" i="8"/>
  <c r="G531" i="8"/>
  <c r="G529" i="8"/>
  <c r="G528" i="8"/>
  <c r="G527" i="8"/>
  <c r="G526" i="8"/>
  <c r="G524" i="8"/>
  <c r="G523" i="8"/>
  <c r="G522" i="8"/>
  <c r="G521" i="8"/>
  <c r="G519" i="8"/>
  <c r="G518" i="8"/>
  <c r="G517" i="8"/>
  <c r="G516" i="8"/>
  <c r="G513" i="8"/>
  <c r="G512" i="8"/>
  <c r="G511" i="8"/>
  <c r="G510" i="8"/>
  <c r="G508" i="8"/>
  <c r="G507" i="8"/>
  <c r="G506" i="8"/>
  <c r="G505" i="8"/>
  <c r="G503" i="8"/>
  <c r="G502" i="8"/>
  <c r="G501" i="8"/>
  <c r="G500" i="8"/>
  <c r="G498" i="8"/>
  <c r="G497" i="8"/>
  <c r="G496" i="8"/>
  <c r="G495" i="8"/>
  <c r="G492" i="8"/>
  <c r="G491" i="8"/>
  <c r="G490" i="8"/>
  <c r="G489" i="8"/>
  <c r="G487" i="8"/>
  <c r="G486" i="8"/>
  <c r="G485" i="8"/>
  <c r="G484" i="8"/>
  <c r="G482" i="8"/>
  <c r="G481" i="8"/>
  <c r="G480" i="8"/>
  <c r="G479" i="8"/>
  <c r="G477" i="8"/>
  <c r="G476" i="8"/>
  <c r="G475" i="8"/>
  <c r="G474" i="8"/>
  <c r="G472" i="8"/>
  <c r="G471" i="8"/>
  <c r="G470" i="8"/>
  <c r="G469" i="8"/>
  <c r="G467" i="8"/>
  <c r="G466" i="8"/>
  <c r="G465" i="8"/>
  <c r="G464" i="8"/>
  <c r="G461" i="8"/>
  <c r="G460" i="8"/>
  <c r="G459" i="8"/>
  <c r="G458" i="8"/>
  <c r="G456" i="8"/>
  <c r="G455" i="8"/>
  <c r="G454" i="8"/>
  <c r="G453" i="8"/>
  <c r="G451" i="8"/>
  <c r="G450" i="8"/>
  <c r="G449" i="8"/>
  <c r="G448" i="8"/>
  <c r="G446" i="8"/>
  <c r="G445" i="8"/>
  <c r="G444" i="8"/>
  <c r="G443" i="8"/>
  <c r="G441" i="8"/>
  <c r="G440" i="8"/>
  <c r="G439" i="8"/>
  <c r="G438" i="8"/>
  <c r="G436" i="8"/>
  <c r="G435" i="8"/>
  <c r="G434" i="8"/>
  <c r="G433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5" i="8"/>
  <c r="G414" i="8"/>
  <c r="G413" i="8"/>
  <c r="G412" i="8"/>
  <c r="G410" i="8"/>
  <c r="G409" i="8"/>
  <c r="G408" i="8"/>
  <c r="G407" i="8"/>
  <c r="G405" i="8"/>
  <c r="G404" i="8"/>
  <c r="G403" i="8"/>
  <c r="G402" i="8"/>
  <c r="G399" i="8"/>
  <c r="G398" i="8"/>
  <c r="G397" i="8"/>
  <c r="G396" i="8"/>
  <c r="G394" i="8"/>
  <c r="G393" i="8"/>
  <c r="G392" i="8"/>
  <c r="G391" i="8"/>
  <c r="G388" i="8"/>
  <c r="G386" i="8"/>
  <c r="G385" i="8"/>
  <c r="G384" i="8"/>
  <c r="G382" i="8"/>
  <c r="G381" i="8"/>
  <c r="G380" i="8"/>
  <c r="G379" i="8"/>
  <c r="G375" i="8"/>
  <c r="G374" i="8"/>
  <c r="G373" i="8"/>
  <c r="G372" i="8"/>
  <c r="G370" i="8"/>
  <c r="G369" i="8"/>
  <c r="G368" i="8"/>
  <c r="G367" i="8"/>
  <c r="G350" i="8"/>
  <c r="G329" i="8"/>
  <c r="G328" i="8"/>
  <c r="G327" i="8"/>
  <c r="G326" i="8"/>
  <c r="G324" i="8"/>
  <c r="G323" i="8"/>
  <c r="G321" i="8"/>
  <c r="G320" i="8"/>
  <c r="G318" i="8"/>
  <c r="G317" i="8"/>
  <c r="G316" i="8"/>
  <c r="G315" i="8"/>
  <c r="G313" i="8"/>
  <c r="G312" i="8"/>
  <c r="G311" i="8"/>
  <c r="G310" i="8"/>
  <c r="G308" i="8"/>
  <c r="G307" i="8"/>
  <c r="G306" i="8"/>
  <c r="G305" i="8"/>
  <c r="G303" i="8"/>
  <c r="G302" i="8"/>
  <c r="G301" i="8"/>
  <c r="G300" i="8"/>
  <c r="G296" i="8"/>
  <c r="G295" i="8"/>
  <c r="G293" i="8"/>
  <c r="G292" i="8"/>
  <c r="G290" i="8"/>
  <c r="G289" i="8"/>
  <c r="G287" i="8"/>
  <c r="G286" i="8"/>
  <c r="G284" i="8"/>
  <c r="G283" i="8"/>
  <c r="G282" i="8"/>
  <c r="G281" i="8"/>
  <c r="G279" i="8"/>
  <c r="G278" i="8"/>
  <c r="G277" i="8"/>
  <c r="G276" i="8"/>
  <c r="G273" i="8"/>
  <c r="G272" i="8"/>
  <c r="G270" i="8"/>
  <c r="G269" i="8"/>
  <c r="G268" i="8"/>
  <c r="G266" i="8"/>
  <c r="G265" i="8"/>
  <c r="G264" i="8"/>
  <c r="G263" i="8"/>
  <c r="G260" i="8"/>
  <c r="G259" i="8"/>
  <c r="G258" i="8"/>
  <c r="G257" i="8"/>
  <c r="G256" i="8"/>
  <c r="G254" i="8"/>
  <c r="G253" i="8"/>
  <c r="G252" i="8"/>
  <c r="G251" i="8"/>
  <c r="G249" i="8"/>
  <c r="G248" i="8"/>
  <c r="G247" i="8"/>
  <c r="G246" i="8"/>
  <c r="G245" i="8"/>
  <c r="G243" i="8"/>
  <c r="G242" i="8"/>
  <c r="G241" i="8"/>
  <c r="G240" i="8"/>
  <c r="G239" i="8"/>
  <c r="G236" i="8"/>
  <c r="G235" i="8"/>
  <c r="G234" i="8"/>
  <c r="G233" i="8"/>
  <c r="G232" i="8"/>
  <c r="G230" i="8"/>
  <c r="G229" i="8"/>
  <c r="G228" i="8"/>
  <c r="G227" i="8"/>
  <c r="G226" i="8"/>
  <c r="G224" i="8"/>
  <c r="G223" i="8"/>
  <c r="G222" i="8"/>
  <c r="G221" i="8"/>
  <c r="G220" i="8"/>
  <c r="G218" i="8"/>
  <c r="G217" i="8"/>
  <c r="G216" i="8"/>
  <c r="G215" i="8"/>
  <c r="G213" i="8"/>
  <c r="G212" i="8"/>
  <c r="G211" i="8"/>
  <c r="G210" i="8"/>
  <c r="G209" i="8"/>
  <c r="G207" i="8"/>
  <c r="G206" i="8"/>
  <c r="G205" i="8"/>
  <c r="G204" i="8"/>
  <c r="G202" i="8"/>
  <c r="G201" i="8"/>
  <c r="G200" i="8"/>
  <c r="G199" i="8"/>
  <c r="G198" i="8"/>
  <c r="G196" i="8"/>
  <c r="G195" i="8"/>
  <c r="G194" i="8"/>
  <c r="G193" i="8"/>
  <c r="G189" i="8"/>
  <c r="G188" i="8"/>
  <c r="G187" i="8"/>
  <c r="G186" i="8"/>
  <c r="G185" i="8"/>
  <c r="G184" i="8"/>
  <c r="G183" i="8"/>
  <c r="G182" i="8"/>
  <c r="G181" i="8"/>
  <c r="G180" i="8"/>
  <c r="G179" i="8"/>
  <c r="G177" i="8"/>
  <c r="G176" i="8"/>
  <c r="G175" i="8"/>
  <c r="G174" i="8"/>
  <c r="G172" i="8"/>
  <c r="G171" i="8"/>
  <c r="G170" i="8"/>
  <c r="G169" i="8"/>
  <c r="G167" i="8"/>
  <c r="G166" i="8"/>
  <c r="G165" i="8"/>
  <c r="G164" i="8"/>
  <c r="G162" i="8"/>
  <c r="G161" i="8"/>
  <c r="G160" i="8"/>
  <c r="G159" i="8"/>
  <c r="G157" i="8"/>
  <c r="G156" i="8"/>
  <c r="G155" i="8"/>
  <c r="G154" i="8"/>
  <c r="G152" i="8"/>
  <c r="G151" i="8"/>
  <c r="G150" i="8"/>
  <c r="G149" i="8"/>
  <c r="G147" i="8"/>
  <c r="G146" i="8"/>
  <c r="G145" i="8"/>
  <c r="G144" i="8"/>
  <c r="G142" i="8"/>
  <c r="G139" i="8"/>
  <c r="G138" i="8"/>
  <c r="G137" i="8"/>
  <c r="G136" i="8"/>
  <c r="G133" i="8"/>
  <c r="G132" i="8"/>
  <c r="G131" i="8"/>
  <c r="G130" i="8"/>
  <c r="G127" i="8"/>
  <c r="G126" i="8"/>
  <c r="G125" i="8"/>
  <c r="G124" i="8"/>
  <c r="G121" i="8"/>
  <c r="G120" i="8"/>
  <c r="G119" i="8"/>
  <c r="G118" i="8"/>
  <c r="G116" i="8"/>
  <c r="G115" i="8"/>
  <c r="G113" i="8"/>
  <c r="G112" i="8"/>
  <c r="G110" i="8"/>
  <c r="G109" i="8"/>
  <c r="G108" i="8"/>
  <c r="G107" i="8"/>
  <c r="G104" i="8"/>
  <c r="G102" i="8"/>
  <c r="G101" i="8"/>
  <c r="G100" i="8"/>
  <c r="G98" i="8"/>
  <c r="G97" i="8"/>
  <c r="G96" i="8"/>
  <c r="G95" i="8"/>
  <c r="G93" i="8"/>
  <c r="G92" i="8"/>
  <c r="G91" i="8"/>
  <c r="G90" i="8"/>
  <c r="G88" i="8"/>
  <c r="G87" i="8"/>
  <c r="G86" i="8"/>
  <c r="G85" i="8"/>
  <c r="G83" i="8"/>
  <c r="G82" i="8"/>
  <c r="G81" i="8"/>
  <c r="G80" i="8"/>
  <c r="G78" i="8"/>
  <c r="G77" i="8"/>
  <c r="G76" i="8"/>
  <c r="G75" i="8"/>
  <c r="G72" i="8"/>
  <c r="G71" i="8"/>
  <c r="G70" i="8"/>
  <c r="G69" i="8"/>
  <c r="G68" i="8"/>
  <c r="G66" i="8"/>
  <c r="G65" i="8"/>
  <c r="G64" i="8"/>
  <c r="G63" i="8"/>
  <c r="G61" i="8"/>
  <c r="G60" i="8"/>
  <c r="G59" i="8"/>
  <c r="G58" i="8"/>
  <c r="G56" i="8"/>
  <c r="G55" i="8"/>
  <c r="G54" i="8"/>
  <c r="G53" i="8"/>
  <c r="G50" i="8"/>
  <c r="G49" i="8"/>
  <c r="G48" i="8"/>
  <c r="G46" i="8"/>
  <c r="G45" i="8"/>
  <c r="G43" i="8"/>
  <c r="G42" i="8"/>
  <c r="G41" i="8"/>
  <c r="G40" i="8"/>
  <c r="G37" i="8"/>
  <c r="G36" i="8"/>
  <c r="G35" i="8"/>
  <c r="G33" i="8"/>
  <c r="G32" i="8"/>
  <c r="G30" i="8"/>
  <c r="G29" i="8"/>
  <c r="G28" i="8"/>
  <c r="G27" i="8"/>
  <c r="G25" i="8"/>
  <c r="G24" i="8"/>
  <c r="G23" i="8"/>
  <c r="G22" i="8"/>
  <c r="G21" i="8"/>
  <c r="G19" i="8"/>
  <c r="G18" i="8"/>
  <c r="G17" i="8"/>
  <c r="G16" i="8"/>
  <c r="G15" i="8"/>
  <c r="G12" i="8"/>
  <c r="G11" i="8"/>
  <c r="G10" i="8"/>
  <c r="G9" i="8"/>
  <c r="G8" i="8"/>
  <c r="G6" i="8"/>
  <c r="G5" i="8"/>
  <c r="G4" i="8"/>
  <c r="G3" i="8"/>
  <c r="G2" i="8"/>
  <c r="F1181" i="7"/>
  <c r="F1180" i="7"/>
  <c r="F1179" i="7"/>
  <c r="F1178" i="7"/>
  <c r="F1177" i="7"/>
  <c r="F1176" i="7"/>
  <c r="F1175" i="7"/>
  <c r="F1174" i="7"/>
  <c r="F1173" i="7"/>
  <c r="F1172" i="7"/>
  <c r="F1171" i="7"/>
  <c r="F1170" i="7"/>
  <c r="F1164" i="7"/>
  <c r="F1163" i="7"/>
  <c r="F1162" i="7"/>
  <c r="F1161" i="7"/>
  <c r="F1158" i="7"/>
  <c r="F1157" i="7"/>
  <c r="F1154" i="7"/>
  <c r="F1153" i="7"/>
  <c r="F1152" i="7"/>
  <c r="F1151" i="7"/>
  <c r="F1150" i="7"/>
  <c r="F1149" i="7"/>
  <c r="F1148" i="7"/>
  <c r="F1147" i="7"/>
  <c r="F1146" i="7"/>
  <c r="F1145" i="7"/>
  <c r="F1144" i="7"/>
  <c r="F1143" i="7"/>
  <c r="F1142" i="7"/>
  <c r="F1141" i="7"/>
  <c r="F1138" i="7"/>
  <c r="F1136" i="7"/>
  <c r="F1135" i="7"/>
  <c r="F1132" i="7"/>
  <c r="F1131" i="7"/>
  <c r="F1128" i="7"/>
  <c r="F1126" i="7"/>
  <c r="F1125" i="7"/>
  <c r="F1122" i="7"/>
  <c r="F1121" i="7"/>
  <c r="F1119" i="7"/>
  <c r="F1118" i="7"/>
  <c r="F1117" i="7"/>
  <c r="F1116" i="7"/>
  <c r="F1115" i="7"/>
  <c r="F1114" i="7"/>
  <c r="F1113" i="7"/>
  <c r="F1112" i="7"/>
  <c r="F1111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6" i="7"/>
  <c r="F1095" i="7"/>
  <c r="F1094" i="7"/>
  <c r="F1093" i="7"/>
  <c r="F1090" i="7"/>
  <c r="F1089" i="7"/>
  <c r="F1088" i="7"/>
  <c r="F1086" i="7"/>
  <c r="F1085" i="7"/>
  <c r="F1084" i="7"/>
  <c r="F1083" i="7"/>
  <c r="F1081" i="7"/>
  <c r="F1080" i="7"/>
  <c r="F1079" i="7"/>
  <c r="F1078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7" i="7"/>
  <c r="F1056" i="7"/>
  <c r="F1055" i="7"/>
  <c r="F1054" i="7"/>
  <c r="F1052" i="7"/>
  <c r="F1051" i="7"/>
  <c r="F1050" i="7"/>
  <c r="F1049" i="7"/>
  <c r="F1047" i="7"/>
  <c r="F1046" i="7"/>
  <c r="F1045" i="7"/>
  <c r="F1044" i="7"/>
  <c r="F1042" i="7"/>
  <c r="F1041" i="7"/>
  <c r="F1040" i="7"/>
  <c r="F1039" i="7"/>
  <c r="F1037" i="7"/>
  <c r="F1036" i="7"/>
  <c r="F1035" i="7"/>
  <c r="F1034" i="7"/>
  <c r="F1032" i="7"/>
  <c r="F1031" i="7"/>
  <c r="F1030" i="7"/>
  <c r="F1029" i="7"/>
  <c r="F1026" i="7"/>
  <c r="F1025" i="7"/>
  <c r="F1024" i="7"/>
  <c r="F1023" i="7"/>
  <c r="F1021" i="7"/>
  <c r="F1020" i="7"/>
  <c r="F1019" i="7"/>
  <c r="F1018" i="7"/>
  <c r="F1016" i="7"/>
  <c r="F1015" i="7"/>
  <c r="F1014" i="7"/>
  <c r="F1013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6" i="7"/>
  <c r="F984" i="7"/>
  <c r="F983" i="7"/>
  <c r="F982" i="7"/>
  <c r="F981" i="7"/>
  <c r="F978" i="7"/>
  <c r="F977" i="7"/>
  <c r="F975" i="7"/>
  <c r="F974" i="7"/>
  <c r="F971" i="7"/>
  <c r="F970" i="7"/>
  <c r="F969" i="7"/>
  <c r="F968" i="7"/>
  <c r="F966" i="7"/>
  <c r="F965" i="7"/>
  <c r="F964" i="7"/>
  <c r="F963" i="7"/>
  <c r="F961" i="7"/>
  <c r="F960" i="7"/>
  <c r="F959" i="7"/>
  <c r="F958" i="7"/>
  <c r="F956" i="7"/>
  <c r="F955" i="7"/>
  <c r="F954" i="7"/>
  <c r="F953" i="7"/>
  <c r="F951" i="7"/>
  <c r="F950" i="7"/>
  <c r="F949" i="7"/>
  <c r="F948" i="7"/>
  <c r="F946" i="7"/>
  <c r="F945" i="7"/>
  <c r="F944" i="7"/>
  <c r="F943" i="7"/>
  <c r="F939" i="7"/>
  <c r="F938" i="7"/>
  <c r="F937" i="7"/>
  <c r="F936" i="7"/>
  <c r="F935" i="7"/>
  <c r="F933" i="7"/>
  <c r="F932" i="7"/>
  <c r="F931" i="7"/>
  <c r="F930" i="7"/>
  <c r="F929" i="7"/>
  <c r="F925" i="7"/>
  <c r="F924" i="7"/>
  <c r="F923" i="7"/>
  <c r="F922" i="7"/>
  <c r="F919" i="7"/>
  <c r="F918" i="7"/>
  <c r="F916" i="7"/>
  <c r="F915" i="7"/>
  <c r="F912" i="7"/>
  <c r="F911" i="7"/>
  <c r="F909" i="7"/>
  <c r="F908" i="7"/>
  <c r="F905" i="7"/>
  <c r="F904" i="7"/>
  <c r="F903" i="7"/>
  <c r="F902" i="7"/>
  <c r="F900" i="7"/>
  <c r="F899" i="7"/>
  <c r="F898" i="7"/>
  <c r="F897" i="7"/>
  <c r="F895" i="7"/>
  <c r="F894" i="7"/>
  <c r="F892" i="7"/>
  <c r="F891" i="7"/>
  <c r="F890" i="7"/>
  <c r="F889" i="7"/>
  <c r="D887" i="7"/>
  <c r="F886" i="7"/>
  <c r="F885" i="7"/>
  <c r="F884" i="7"/>
  <c r="F883" i="7"/>
  <c r="F882" i="7"/>
  <c r="F881" i="7"/>
  <c r="F879" i="7"/>
  <c r="F878" i="7"/>
  <c r="F877" i="7"/>
  <c r="F876" i="7"/>
  <c r="F874" i="7"/>
  <c r="F873" i="7"/>
  <c r="F872" i="7"/>
  <c r="F871" i="7"/>
  <c r="F869" i="7"/>
  <c r="F868" i="7"/>
  <c r="F867" i="7"/>
  <c r="F866" i="7"/>
  <c r="F864" i="7"/>
  <c r="F863" i="7"/>
  <c r="F862" i="7"/>
  <c r="F861" i="7"/>
  <c r="F860" i="7"/>
  <c r="F858" i="7"/>
  <c r="F857" i="7"/>
  <c r="F856" i="7"/>
  <c r="F855" i="7"/>
  <c r="F850" i="7"/>
  <c r="F849" i="7"/>
  <c r="F847" i="7"/>
  <c r="F846" i="7"/>
  <c r="F845" i="7"/>
  <c r="F839" i="7"/>
  <c r="F838" i="7"/>
  <c r="F837" i="7"/>
  <c r="F836" i="7"/>
  <c r="F835" i="7"/>
  <c r="F833" i="7"/>
  <c r="D829" i="7"/>
  <c r="F828" i="7"/>
  <c r="D825" i="7"/>
  <c r="F824" i="7"/>
  <c r="F823" i="7"/>
  <c r="F821" i="7"/>
  <c r="F820" i="7"/>
  <c r="F816" i="7"/>
  <c r="F815" i="7"/>
  <c r="F814" i="7"/>
  <c r="F813" i="7"/>
  <c r="D812" i="7"/>
  <c r="F811" i="7"/>
  <c r="F810" i="7"/>
  <c r="F809" i="7"/>
  <c r="F808" i="7"/>
  <c r="F806" i="7"/>
  <c r="F805" i="7"/>
  <c r="F804" i="7"/>
  <c r="F803" i="7"/>
  <c r="D800" i="7"/>
  <c r="F799" i="7"/>
  <c r="F798" i="7"/>
  <c r="F797" i="7"/>
  <c r="F796" i="7"/>
  <c r="F795" i="7"/>
  <c r="F793" i="7"/>
  <c r="F792" i="7"/>
  <c r="F791" i="7"/>
  <c r="F790" i="7"/>
  <c r="F789" i="7"/>
  <c r="D786" i="7"/>
  <c r="F785" i="7"/>
  <c r="F784" i="7"/>
  <c r="F783" i="7"/>
  <c r="F782" i="7"/>
  <c r="F781" i="7"/>
  <c r="F779" i="7"/>
  <c r="F778" i="7"/>
  <c r="F777" i="7"/>
  <c r="F776" i="7"/>
  <c r="F775" i="7"/>
  <c r="D772" i="7"/>
  <c r="F771" i="7"/>
  <c r="F769" i="7"/>
  <c r="F768" i="7"/>
  <c r="F767" i="7"/>
  <c r="F766" i="7"/>
  <c r="F764" i="7"/>
  <c r="F763" i="7"/>
  <c r="F762" i="7"/>
  <c r="F761" i="7"/>
  <c r="F759" i="7"/>
  <c r="F758" i="7"/>
  <c r="F757" i="7"/>
  <c r="F756" i="7"/>
  <c r="F754" i="7"/>
  <c r="F753" i="7"/>
  <c r="F752" i="7"/>
  <c r="F751" i="7"/>
  <c r="F749" i="7"/>
  <c r="F748" i="7"/>
  <c r="F747" i="7"/>
  <c r="F746" i="7"/>
  <c r="D742" i="7"/>
  <c r="F741" i="7"/>
  <c r="D740" i="7"/>
  <c r="F737" i="7"/>
  <c r="F736" i="7"/>
  <c r="F735" i="7"/>
  <c r="F734" i="7"/>
  <c r="F733" i="7"/>
  <c r="F732" i="7"/>
  <c r="F731" i="7"/>
  <c r="F729" i="7"/>
  <c r="F728" i="7"/>
  <c r="F727" i="7"/>
  <c r="F726" i="7"/>
  <c r="F724" i="7"/>
  <c r="F723" i="7"/>
  <c r="F722" i="7"/>
  <c r="F721" i="7"/>
  <c r="F719" i="7"/>
  <c r="F718" i="7"/>
  <c r="F717" i="7"/>
  <c r="F716" i="7"/>
  <c r="F714" i="7"/>
  <c r="F713" i="7"/>
  <c r="F712" i="7"/>
  <c r="F711" i="7"/>
  <c r="F709" i="7"/>
  <c r="F708" i="7"/>
  <c r="F707" i="7"/>
  <c r="F706" i="7"/>
  <c r="D704" i="7"/>
  <c r="F703" i="7"/>
  <c r="F702" i="7"/>
  <c r="F701" i="7"/>
  <c r="F700" i="7"/>
  <c r="F698" i="7"/>
  <c r="F697" i="7"/>
  <c r="F696" i="7"/>
  <c r="F695" i="7"/>
  <c r="F693" i="7"/>
  <c r="F692" i="7"/>
  <c r="F691" i="7"/>
  <c r="F690" i="7"/>
  <c r="F688" i="7"/>
  <c r="F687" i="7"/>
  <c r="F686" i="7"/>
  <c r="F685" i="7"/>
  <c r="F683" i="7"/>
  <c r="F682" i="7"/>
  <c r="F681" i="7"/>
  <c r="F680" i="7"/>
  <c r="F678" i="7"/>
  <c r="F677" i="7"/>
  <c r="F676" i="7"/>
  <c r="F675" i="7"/>
  <c r="D673" i="7"/>
  <c r="F672" i="7"/>
  <c r="F671" i="7"/>
  <c r="F670" i="7"/>
  <c r="F669" i="7"/>
  <c r="F666" i="7"/>
  <c r="F664" i="7"/>
  <c r="F661" i="7"/>
  <c r="F660" i="7"/>
  <c r="F659" i="7"/>
  <c r="F657" i="7"/>
  <c r="F656" i="7"/>
  <c r="F655" i="7"/>
  <c r="F654" i="7"/>
  <c r="F652" i="7"/>
  <c r="F651" i="7"/>
  <c r="F650" i="7"/>
  <c r="F649" i="7"/>
  <c r="F647" i="7"/>
  <c r="F646" i="7"/>
  <c r="F645" i="7"/>
  <c r="F644" i="7"/>
  <c r="D641" i="7"/>
  <c r="F640" i="7"/>
  <c r="F639" i="7"/>
  <c r="F638" i="7"/>
  <c r="F637" i="7"/>
  <c r="F635" i="7"/>
  <c r="F634" i="7"/>
  <c r="F633" i="7"/>
  <c r="F632" i="7"/>
  <c r="F630" i="7"/>
  <c r="F629" i="7"/>
  <c r="F628" i="7"/>
  <c r="F627" i="7"/>
  <c r="F625" i="7"/>
  <c r="F624" i="7"/>
  <c r="F623" i="7"/>
  <c r="F622" i="7"/>
  <c r="F620" i="7"/>
  <c r="F619" i="7"/>
  <c r="F618" i="7"/>
  <c r="F617" i="7"/>
  <c r="F615" i="7"/>
  <c r="F614" i="7"/>
  <c r="F613" i="7"/>
  <c r="F612" i="7"/>
  <c r="D610" i="7"/>
  <c r="F609" i="7"/>
  <c r="F608" i="7"/>
  <c r="F607" i="7"/>
  <c r="F606" i="7"/>
  <c r="F604" i="7"/>
  <c r="F603" i="7"/>
  <c r="F602" i="7"/>
  <c r="F601" i="7"/>
  <c r="F599" i="7"/>
  <c r="F598" i="7"/>
  <c r="F597" i="7"/>
  <c r="F596" i="7"/>
  <c r="F594" i="7"/>
  <c r="F593" i="7"/>
  <c r="F592" i="7"/>
  <c r="F591" i="7"/>
  <c r="F589" i="7"/>
  <c r="F588" i="7"/>
  <c r="F587" i="7"/>
  <c r="F586" i="7"/>
  <c r="F584" i="7"/>
  <c r="F583" i="7"/>
  <c r="F582" i="7"/>
  <c r="F581" i="7"/>
  <c r="D579" i="7"/>
  <c r="F578" i="7"/>
  <c r="F577" i="7"/>
  <c r="F576" i="7"/>
  <c r="F575" i="7"/>
  <c r="F573" i="7"/>
  <c r="F572" i="7"/>
  <c r="F571" i="7"/>
  <c r="F570" i="7"/>
  <c r="F568" i="7"/>
  <c r="F567" i="7"/>
  <c r="F566" i="7"/>
  <c r="F565" i="7"/>
  <c r="F563" i="7"/>
  <c r="F562" i="7"/>
  <c r="F561" i="7"/>
  <c r="F560" i="7"/>
  <c r="F558" i="7"/>
  <c r="F557" i="7"/>
  <c r="F556" i="7"/>
  <c r="F555" i="7"/>
  <c r="F553" i="7"/>
  <c r="F552" i="7"/>
  <c r="F551" i="7"/>
  <c r="F550" i="7"/>
  <c r="D548" i="7"/>
  <c r="F547" i="7"/>
  <c r="F546" i="7"/>
  <c r="F545" i="7"/>
  <c r="F544" i="7"/>
  <c r="F542" i="7"/>
  <c r="F541" i="7"/>
  <c r="F540" i="7"/>
  <c r="F539" i="7"/>
  <c r="F537" i="7"/>
  <c r="F536" i="7"/>
  <c r="F535" i="7"/>
  <c r="F534" i="7"/>
  <c r="F532" i="7"/>
  <c r="F531" i="7"/>
  <c r="F530" i="7"/>
  <c r="F529" i="7"/>
  <c r="F527" i="7"/>
  <c r="F526" i="7"/>
  <c r="F525" i="7"/>
  <c r="F524" i="7"/>
  <c r="F522" i="7"/>
  <c r="F521" i="7"/>
  <c r="F520" i="7"/>
  <c r="F519" i="7"/>
  <c r="D517" i="7"/>
  <c r="F516" i="7"/>
  <c r="F515" i="7"/>
  <c r="F514" i="7"/>
  <c r="F513" i="7"/>
  <c r="F511" i="7"/>
  <c r="F510" i="7"/>
  <c r="F509" i="7"/>
  <c r="F508" i="7"/>
  <c r="F506" i="7"/>
  <c r="F505" i="7"/>
  <c r="F504" i="7"/>
  <c r="F503" i="7"/>
  <c r="F501" i="7"/>
  <c r="F500" i="7"/>
  <c r="F499" i="7"/>
  <c r="F498" i="7"/>
  <c r="F496" i="7"/>
  <c r="F495" i="7"/>
  <c r="F494" i="7"/>
  <c r="F493" i="7"/>
  <c r="F491" i="7"/>
  <c r="F490" i="7"/>
  <c r="F489" i="7"/>
  <c r="F488" i="7"/>
  <c r="D486" i="7"/>
  <c r="F485" i="7"/>
  <c r="F484" i="7"/>
  <c r="F483" i="7"/>
  <c r="F482" i="7"/>
  <c r="F480" i="7"/>
  <c r="F479" i="7"/>
  <c r="F478" i="7"/>
  <c r="F477" i="7"/>
  <c r="F475" i="7"/>
  <c r="F474" i="7"/>
  <c r="F473" i="7"/>
  <c r="F472" i="7"/>
  <c r="F470" i="7"/>
  <c r="F469" i="7"/>
  <c r="F468" i="7"/>
  <c r="F467" i="7"/>
  <c r="F465" i="7"/>
  <c r="F464" i="7"/>
  <c r="F463" i="7"/>
  <c r="F462" i="7"/>
  <c r="F460" i="7"/>
  <c r="F459" i="7"/>
  <c r="F458" i="7"/>
  <c r="F457" i="7"/>
  <c r="D455" i="7"/>
  <c r="F454" i="7"/>
  <c r="F453" i="7"/>
  <c r="F452" i="7"/>
  <c r="F451" i="7"/>
  <c r="F449" i="7"/>
  <c r="F448" i="7"/>
  <c r="F447" i="7"/>
  <c r="F446" i="7"/>
  <c r="F444" i="7"/>
  <c r="F443" i="7"/>
  <c r="F442" i="7"/>
  <c r="F441" i="7"/>
  <c r="F439" i="7"/>
  <c r="F438" i="7"/>
  <c r="F437" i="7"/>
  <c r="F436" i="7"/>
  <c r="F434" i="7"/>
  <c r="F433" i="7"/>
  <c r="F432" i="7"/>
  <c r="F431" i="7"/>
  <c r="F429" i="7"/>
  <c r="F428" i="7"/>
  <c r="F427" i="7"/>
  <c r="F426" i="7"/>
  <c r="D424" i="7"/>
  <c r="F423" i="7"/>
  <c r="F422" i="7"/>
  <c r="F421" i="7"/>
  <c r="F420" i="7"/>
  <c r="F418" i="7"/>
  <c r="F417" i="7"/>
  <c r="F416" i="7"/>
  <c r="F415" i="7"/>
  <c r="F413" i="7"/>
  <c r="F412" i="7"/>
  <c r="F411" i="7"/>
  <c r="F410" i="7"/>
  <c r="F408" i="7"/>
  <c r="F407" i="7"/>
  <c r="F406" i="7"/>
  <c r="F405" i="7"/>
  <c r="F403" i="7"/>
  <c r="F402" i="7"/>
  <c r="F401" i="7"/>
  <c r="F400" i="7"/>
  <c r="F398" i="7"/>
  <c r="F397" i="7"/>
  <c r="F396" i="7"/>
  <c r="F395" i="7"/>
  <c r="D394" i="7"/>
  <c r="F393" i="7"/>
  <c r="F392" i="7"/>
  <c r="F391" i="7"/>
  <c r="F390" i="7"/>
  <c r="F388" i="7"/>
  <c r="F387" i="7"/>
  <c r="F386" i="7"/>
  <c r="F385" i="7"/>
  <c r="F383" i="7"/>
  <c r="F382" i="7"/>
  <c r="F381" i="7"/>
  <c r="F380" i="7"/>
  <c r="F378" i="7"/>
  <c r="F377" i="7"/>
  <c r="F376" i="7"/>
  <c r="F375" i="7"/>
  <c r="F373" i="7"/>
  <c r="F372" i="7"/>
  <c r="F371" i="7"/>
  <c r="F370" i="7"/>
  <c r="F368" i="7"/>
  <c r="F367" i="7"/>
  <c r="F366" i="7"/>
  <c r="F365" i="7"/>
  <c r="D363" i="7"/>
  <c r="F362" i="7"/>
  <c r="F361" i="7"/>
  <c r="F360" i="7"/>
  <c r="F359" i="7"/>
  <c r="F357" i="7"/>
  <c r="F356" i="7"/>
  <c r="F355" i="7"/>
  <c r="F354" i="7"/>
  <c r="F352" i="7"/>
  <c r="F351" i="7"/>
  <c r="F350" i="7"/>
  <c r="F349" i="7"/>
  <c r="F347" i="7"/>
  <c r="F346" i="7"/>
  <c r="F345" i="7"/>
  <c r="F344" i="7"/>
  <c r="F342" i="7"/>
  <c r="F341" i="7"/>
  <c r="F340" i="7"/>
  <c r="F339" i="7"/>
  <c r="F337" i="7"/>
  <c r="F336" i="7"/>
  <c r="F335" i="7"/>
  <c r="F334" i="7"/>
  <c r="D332" i="7"/>
  <c r="F331" i="7"/>
  <c r="F330" i="7"/>
  <c r="F329" i="7"/>
  <c r="F328" i="7"/>
  <c r="F326" i="7"/>
  <c r="F325" i="7"/>
  <c r="F324" i="7"/>
  <c r="F323" i="7"/>
  <c r="F321" i="7"/>
  <c r="F320" i="7"/>
  <c r="F319" i="7"/>
  <c r="F318" i="7"/>
  <c r="F316" i="7"/>
  <c r="F315" i="7"/>
  <c r="F314" i="7"/>
  <c r="F313" i="7"/>
  <c r="F311" i="7"/>
  <c r="F310" i="7"/>
  <c r="F309" i="7"/>
  <c r="F308" i="7"/>
  <c r="F306" i="7"/>
  <c r="F305" i="7"/>
  <c r="F304" i="7"/>
  <c r="F303" i="7"/>
  <c r="D301" i="7"/>
  <c r="F300" i="7"/>
  <c r="F299" i="7"/>
  <c r="F298" i="7"/>
  <c r="F297" i="7"/>
  <c r="F295" i="7"/>
  <c r="F294" i="7"/>
  <c r="F293" i="7"/>
  <c r="F292" i="7"/>
  <c r="F290" i="7"/>
  <c r="F289" i="7"/>
  <c r="F288" i="7"/>
  <c r="F287" i="7"/>
  <c r="F285" i="7"/>
  <c r="F284" i="7"/>
  <c r="F283" i="7"/>
  <c r="F282" i="7"/>
  <c r="F280" i="7"/>
  <c r="F279" i="7"/>
  <c r="F278" i="7"/>
  <c r="F277" i="7"/>
  <c r="F275" i="7"/>
  <c r="F274" i="7"/>
  <c r="F273" i="7"/>
  <c r="F272" i="7"/>
  <c r="D270" i="7"/>
  <c r="F269" i="7"/>
  <c r="F268" i="7"/>
  <c r="F267" i="7"/>
  <c r="F266" i="7"/>
  <c r="F264" i="7"/>
  <c r="F263" i="7"/>
  <c r="F262" i="7"/>
  <c r="F261" i="7"/>
  <c r="F259" i="7"/>
  <c r="F258" i="7"/>
  <c r="F257" i="7"/>
  <c r="F256" i="7"/>
  <c r="F254" i="7"/>
  <c r="F253" i="7"/>
  <c r="F252" i="7"/>
  <c r="F251" i="7"/>
  <c r="F249" i="7"/>
  <c r="F248" i="7"/>
  <c r="F247" i="7"/>
  <c r="F246" i="7"/>
  <c r="F244" i="7"/>
  <c r="F243" i="7"/>
  <c r="F242" i="7"/>
  <c r="F241" i="7"/>
  <c r="D239" i="7"/>
  <c r="F238" i="7"/>
  <c r="F237" i="7"/>
  <c r="F236" i="7"/>
  <c r="F235" i="7"/>
  <c r="F233" i="7"/>
  <c r="F232" i="7"/>
  <c r="F231" i="7"/>
  <c r="F230" i="7"/>
  <c r="F228" i="7"/>
  <c r="F227" i="7"/>
  <c r="F226" i="7"/>
  <c r="F225" i="7"/>
  <c r="F223" i="7"/>
  <c r="F222" i="7"/>
  <c r="F221" i="7"/>
  <c r="F220" i="7"/>
  <c r="F218" i="7"/>
  <c r="F217" i="7"/>
  <c r="F216" i="7"/>
  <c r="F215" i="7"/>
  <c r="F213" i="7"/>
  <c r="F212" i="7"/>
  <c r="F211" i="7"/>
  <c r="F210" i="7"/>
  <c r="D208" i="7"/>
  <c r="F207" i="7"/>
  <c r="F206" i="7"/>
  <c r="F205" i="7"/>
  <c r="F204" i="7"/>
  <c r="F203" i="7"/>
  <c r="F202" i="7"/>
  <c r="F200" i="7"/>
  <c r="F199" i="7"/>
  <c r="F198" i="7"/>
  <c r="F197" i="7"/>
  <c r="F195" i="7"/>
  <c r="F194" i="7"/>
  <c r="F193" i="7"/>
  <c r="F192" i="7"/>
  <c r="F190" i="7"/>
  <c r="F189" i="7"/>
  <c r="F188" i="7"/>
  <c r="F187" i="7"/>
  <c r="F185" i="7"/>
  <c r="F184" i="7"/>
  <c r="F183" i="7"/>
  <c r="F182" i="7"/>
  <c r="F180" i="7"/>
  <c r="F179" i="7"/>
  <c r="F178" i="7"/>
  <c r="F177" i="7"/>
  <c r="D176" i="7"/>
  <c r="F175" i="7"/>
  <c r="F174" i="7"/>
  <c r="F173" i="7"/>
  <c r="F172" i="7"/>
  <c r="F170" i="7"/>
  <c r="F169" i="7"/>
  <c r="F168" i="7"/>
  <c r="F167" i="7"/>
  <c r="F165" i="7"/>
  <c r="F164" i="7"/>
  <c r="F163" i="7"/>
  <c r="F162" i="7"/>
  <c r="F160" i="7"/>
  <c r="F159" i="7"/>
  <c r="F158" i="7"/>
  <c r="F157" i="7"/>
  <c r="F155" i="7"/>
  <c r="F154" i="7"/>
  <c r="F153" i="7"/>
  <c r="F152" i="7"/>
  <c r="F151" i="7"/>
  <c r="F149" i="7"/>
  <c r="F148" i="7"/>
  <c r="F147" i="7"/>
  <c r="F146" i="7"/>
  <c r="F145" i="7"/>
  <c r="D143" i="7"/>
  <c r="F142" i="7"/>
  <c r="F141" i="7"/>
  <c r="F140" i="7"/>
  <c r="F139" i="7"/>
  <c r="F137" i="7"/>
  <c r="F136" i="7"/>
  <c r="F135" i="7"/>
  <c r="F134" i="7"/>
  <c r="D132" i="7"/>
  <c r="F131" i="7"/>
  <c r="F130" i="7"/>
  <c r="F129" i="7"/>
  <c r="F128" i="7"/>
  <c r="F127" i="7"/>
  <c r="F125" i="7"/>
  <c r="F124" i="7"/>
  <c r="F123" i="7"/>
  <c r="F122" i="7"/>
  <c r="F121" i="7"/>
  <c r="D119" i="7"/>
  <c r="F118" i="7"/>
  <c r="F117" i="7"/>
  <c r="F116" i="7"/>
  <c r="F115" i="7"/>
  <c r="F113" i="7"/>
  <c r="F112" i="7"/>
  <c r="F111" i="7"/>
  <c r="F110" i="7"/>
  <c r="F107" i="7"/>
  <c r="D97" i="7"/>
  <c r="F96" i="7"/>
  <c r="F95" i="7"/>
  <c r="F94" i="7"/>
  <c r="F93" i="7"/>
  <c r="F92" i="7"/>
  <c r="F91" i="7"/>
  <c r="F90" i="7"/>
  <c r="F89" i="7"/>
  <c r="F88" i="7"/>
  <c r="F87" i="7"/>
  <c r="F85" i="7"/>
  <c r="F83" i="7"/>
  <c r="F82" i="7"/>
  <c r="F81" i="7"/>
  <c r="F79" i="7"/>
  <c r="D78" i="7"/>
  <c r="F77" i="7"/>
  <c r="D76" i="7"/>
  <c r="F75" i="7"/>
  <c r="F74" i="7"/>
  <c r="F73" i="7"/>
  <c r="F71" i="7"/>
  <c r="F70" i="7"/>
  <c r="D68" i="7"/>
  <c r="F67" i="7"/>
  <c r="F66" i="7"/>
  <c r="F65" i="7"/>
  <c r="F64" i="7"/>
  <c r="F63" i="7"/>
  <c r="F61" i="7"/>
  <c r="F60" i="7"/>
  <c r="F59" i="7"/>
  <c r="F58" i="7"/>
  <c r="F57" i="7"/>
  <c r="D55" i="7"/>
  <c r="F54" i="7"/>
  <c r="F53" i="7"/>
  <c r="F52" i="7"/>
  <c r="F51" i="7"/>
  <c r="F50" i="7"/>
  <c r="F48" i="7"/>
  <c r="F47" i="7"/>
  <c r="F46" i="7"/>
  <c r="F45" i="7"/>
  <c r="F44" i="7"/>
  <c r="D42" i="7"/>
  <c r="F41" i="7"/>
  <c r="F40" i="7"/>
  <c r="F39" i="7"/>
  <c r="F38" i="7"/>
  <c r="F37" i="7"/>
  <c r="F35" i="7"/>
  <c r="F34" i="7"/>
  <c r="F33" i="7"/>
  <c r="F32" i="7"/>
  <c r="F31" i="7"/>
  <c r="D29" i="7"/>
  <c r="F28" i="7"/>
  <c r="F27" i="7"/>
  <c r="F26" i="7"/>
  <c r="F25" i="7"/>
  <c r="F24" i="7"/>
  <c r="F23" i="7"/>
  <c r="F21" i="7"/>
  <c r="F20" i="7"/>
  <c r="F19" i="7"/>
  <c r="F18" i="7"/>
  <c r="F17" i="7"/>
  <c r="F16" i="7"/>
  <c r="D14" i="7"/>
  <c r="F13" i="7"/>
  <c r="F12" i="7"/>
  <c r="F11" i="7"/>
  <c r="F10" i="7"/>
  <c r="F9" i="7"/>
  <c r="F7" i="7"/>
  <c r="F6" i="7"/>
  <c r="F5" i="7"/>
  <c r="F4" i="7"/>
  <c r="F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tc={420E559E-61F3-43D9-A385-707F3758B802}</author>
  </authors>
  <commentList>
    <comment ref="E975" authorId="0" shapeId="0" xr:uid="{420E559E-61F3-43D9-A385-707F3758B802}">
      <text>
        <t>[Threaded comment]
Your version of Excel allows you to read this threaded comment; however, any edits to it will get removed if the file is opened in a newer version of Excel. Learn more: https://go.microsoft.com/fwlink/?linkid=870924
Comment:
    Local and regional fee will be same for cmnhs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tc={861173BB-C124-42A1-BB3D-C908FFEC79DE}</author>
    <author>Usha Lata</author>
  </authors>
  <commentList>
    <comment ref="D184" authorId="0" shapeId="0" xr:uid="{861173BB-C124-42A1-BB3D-C908FFEC79DE}">
      <text>
        <t>[Threaded comment]
Your version of Excel allows you to read this threaded comment; however, any edits to it will get removed if the file is opened in a newer version of Excel. Learn more: https://go.microsoft.com/fwlink/?linkid=870924
Comment:
    Fees is charged $7800 as per approved business case not by Credit point
Reply:
    $7,800 is divided by 120 credit point so $65 per credit</t>
      </text>
    </comment>
    <comment ref="E1002" authorId="1" shapeId="0" xr:uid="{0BB8FD05-74F0-4B4B-A3BD-446F7BCFC6E1}">
      <text>
        <r>
          <rPr>
            <b/>
            <sz val="9"/>
            <color indexed="81"/>
            <rFont val="Tahoma"/>
            <family val="2"/>
          </rPr>
          <t>Usha Lata:</t>
        </r>
        <r>
          <rPr>
            <sz val="9"/>
            <color indexed="81"/>
            <rFont val="Tahoma"/>
            <family val="2"/>
          </rPr>
          <t xml:space="preserve">
Before it was reading 5</t>
        </r>
      </text>
    </comment>
    <comment ref="D1054" authorId="1" shapeId="0" xr:uid="{8CF87DA4-3296-4AF4-BECC-054D02F878FC}">
      <text>
        <r>
          <rPr>
            <b/>
            <sz val="9"/>
            <color indexed="81"/>
            <rFont val="Tahoma"/>
            <family val="2"/>
          </rPr>
          <t>Usha Lata:</t>
        </r>
        <r>
          <rPr>
            <sz val="9"/>
            <color indexed="81"/>
            <rFont val="Tahoma"/>
            <family val="2"/>
          </rPr>
          <t xml:space="preserve">
before it was  FVB402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Aiyaz Khan</author>
  </authors>
  <commentList>
    <comment ref="C383" authorId="0" shapeId="0" xr:uid="{91978918-F184-4F9B-BDAE-D03093F3E8B1}">
      <text>
        <r>
          <rPr>
            <b/>
            <sz val="9"/>
            <color indexed="81"/>
            <rFont val="Tahoma"/>
            <family val="2"/>
          </rPr>
          <t>Aiyaz Khan:</t>
        </r>
        <r>
          <rPr>
            <sz val="9"/>
            <color indexed="81"/>
            <rFont val="Tahoma"/>
            <family val="2"/>
          </rPr>
          <t xml:space="preserve">
Unit code change from GPB511 to PPA511 as confirmed by EOCAFF on 15/01/2020</t>
        </r>
      </text>
    </comment>
  </commentList>
</comments>
</file>

<file path=xl/sharedStrings.xml><?xml version="1.0" encoding="utf-8"?>
<sst xmlns="http://schemas.openxmlformats.org/spreadsheetml/2006/main" count="18143" uniqueCount="6411">
  <si>
    <t>Programme</t>
  </si>
  <si>
    <t>Course Code</t>
  </si>
  <si>
    <t>Course Title</t>
  </si>
  <si>
    <t>Credit Points</t>
  </si>
  <si>
    <t>Local Tuition</t>
  </si>
  <si>
    <t>Regional Tuition</t>
  </si>
  <si>
    <t>Semester 1</t>
  </si>
  <si>
    <t>Certificate III in Hairdressing</t>
  </si>
  <si>
    <t>HDR300</t>
  </si>
  <si>
    <t>Salon Management</t>
  </si>
  <si>
    <t>HDR301</t>
  </si>
  <si>
    <t>Hairdressing Science, Products and Shampooing Services</t>
  </si>
  <si>
    <t>HDR302</t>
  </si>
  <si>
    <t>Sculpture and Design</t>
  </si>
  <si>
    <t>DCA301</t>
  </si>
  <si>
    <t>Entrepreneurship Matters I</t>
  </si>
  <si>
    <t>WPL300</t>
  </si>
  <si>
    <t>Work Placement</t>
  </si>
  <si>
    <t>Semester 2</t>
  </si>
  <si>
    <t>HDR303</t>
  </si>
  <si>
    <t>Hair Shaping and Design</t>
  </si>
  <si>
    <t>HDR304</t>
  </si>
  <si>
    <t>Permanent Waving and Straightening</t>
  </si>
  <si>
    <t>HDR305</t>
  </si>
  <si>
    <t>Colour and Design</t>
  </si>
  <si>
    <t>WPL301</t>
  </si>
  <si>
    <t>DCA302</t>
  </si>
  <si>
    <t xml:space="preserve">Entrepreneurship and Ethics </t>
  </si>
  <si>
    <t>Cumulative Credit points</t>
  </si>
  <si>
    <t>Certificate IV in Music</t>
  </si>
  <si>
    <t>Musicianship 1</t>
  </si>
  <si>
    <t>Genres of Music 1</t>
  </si>
  <si>
    <t>MUS450</t>
  </si>
  <si>
    <t>Music Technology 1</t>
  </si>
  <si>
    <t>MUS460</t>
  </si>
  <si>
    <t>Music Major 1 (Samabula only)</t>
  </si>
  <si>
    <t>MUS470</t>
  </si>
  <si>
    <t>Bandsmanship 1 (Military only)</t>
  </si>
  <si>
    <t>DCA401</t>
  </si>
  <si>
    <t>Entrepreneurship and Communication</t>
  </si>
  <si>
    <t>Musicianship 2</t>
  </si>
  <si>
    <t>Genres of Music 2</t>
  </si>
  <si>
    <t>MUS451</t>
  </si>
  <si>
    <t>Music Technology 2</t>
  </si>
  <si>
    <t>MUS461</t>
  </si>
  <si>
    <t>Music Major 2 (Samabula only)</t>
  </si>
  <si>
    <t>MUS471</t>
  </si>
  <si>
    <t>Bandsmanship 2 (Military only)</t>
  </si>
  <si>
    <t>DCA402</t>
  </si>
  <si>
    <t>Entrepreneurship and Ethics</t>
  </si>
  <si>
    <t>Certificate IV in Film &amp; TV</t>
  </si>
  <si>
    <t>FTV430</t>
  </si>
  <si>
    <t>FTV Basics of Direction &amp; Production</t>
  </si>
  <si>
    <t>FTV431</t>
  </si>
  <si>
    <t>FTV Basics of Editing &amp; Sound Design</t>
  </si>
  <si>
    <t>FTV432</t>
  </si>
  <si>
    <t>FTV Basics of Cinematography</t>
  </si>
  <si>
    <t>FTV433</t>
  </si>
  <si>
    <t>FTV Basics of Script Writing</t>
  </si>
  <si>
    <t>FTV434</t>
  </si>
  <si>
    <t>FTV Secondary of Direction &amp; Production</t>
  </si>
  <si>
    <t>FTV435</t>
  </si>
  <si>
    <t>FTV Secondary of Editing &amp; Sound Design</t>
  </si>
  <si>
    <t>FTV436</t>
  </si>
  <si>
    <t>FTVSecondary of Cinematography</t>
  </si>
  <si>
    <t>FTV437</t>
  </si>
  <si>
    <t>FTV Secondary of Script Writing</t>
  </si>
  <si>
    <t>Certificate IV in Graphic Arts</t>
  </si>
  <si>
    <t>Drawing fundamental</t>
  </si>
  <si>
    <t>Signage</t>
  </si>
  <si>
    <t>Screen printing</t>
  </si>
  <si>
    <t xml:space="preserve">Basic Computer Assisted Graphic Design </t>
  </si>
  <si>
    <t xml:space="preserve">Fabric textile Design </t>
  </si>
  <si>
    <t>Production  skills</t>
  </si>
  <si>
    <t>Intermediate Computer assisted  graphicdesign II</t>
  </si>
  <si>
    <t>Introduction to digital Photography</t>
  </si>
  <si>
    <t>Certificate IV in Graphic Design</t>
  </si>
  <si>
    <t>Screen Printing</t>
  </si>
  <si>
    <t>GAD425</t>
  </si>
  <si>
    <t>Layout and Design I</t>
  </si>
  <si>
    <t>GAD426</t>
  </si>
  <si>
    <t xml:space="preserve"> Typography</t>
  </si>
  <si>
    <t xml:space="preserve">Intermediate Computer assisted graphic design </t>
  </si>
  <si>
    <t>Introduction to Digital Photography</t>
  </si>
  <si>
    <t>Layout and Design Applications</t>
  </si>
  <si>
    <t>Portfolio Preparation</t>
  </si>
  <si>
    <t>Postgraduate Diploma in Social Policy</t>
  </si>
  <si>
    <t>SOP801</t>
  </si>
  <si>
    <t>SOP802</t>
  </si>
  <si>
    <t xml:space="preserve">Critical Issues in Development Thought and Social Policy  </t>
  </si>
  <si>
    <t>SOP803</t>
  </si>
  <si>
    <t>Research Methods for Social Policy: Exploratory, Monitoring And  Evaluation</t>
  </si>
  <si>
    <t>SOP804</t>
  </si>
  <si>
    <t>Political Systems, the State and Social Policy</t>
  </si>
  <si>
    <t>SOP805</t>
  </si>
  <si>
    <t>Seminar on Research Policy Paper</t>
  </si>
  <si>
    <t>Master of Arts in Social Policy</t>
  </si>
  <si>
    <t>SOP901</t>
  </si>
  <si>
    <t>Research and Thesis</t>
  </si>
  <si>
    <t>SOP902</t>
  </si>
  <si>
    <t>Critical Issues In Social Science Research</t>
  </si>
  <si>
    <t>PhD in Social Policy</t>
  </si>
  <si>
    <t>SOP1000</t>
  </si>
  <si>
    <t>EDU1000</t>
  </si>
  <si>
    <t>EDU901</t>
  </si>
  <si>
    <t>Theoretical and Research Approaches in Pacific Island contexts</t>
  </si>
  <si>
    <t>Higher Education Certificate in Technical and Vocational Education And Training</t>
  </si>
  <si>
    <t>TVT500</t>
  </si>
  <si>
    <t>The Adult Learner in TVET classrooms</t>
  </si>
  <si>
    <t>TVT501</t>
  </si>
  <si>
    <t>Applied Teaching Methods in TVET Classrooms</t>
  </si>
  <si>
    <t>TVT502</t>
  </si>
  <si>
    <t>Curriculum Development in TVET Classrooms</t>
  </si>
  <si>
    <t>TVT503</t>
  </si>
  <si>
    <t>Professional Practice in TVET Classrooms 1</t>
  </si>
  <si>
    <t>TVT504</t>
  </si>
  <si>
    <t xml:space="preserve">TVET Pedagogy through Action Research </t>
  </si>
  <si>
    <t>TVT505</t>
  </si>
  <si>
    <t>Assessment in TVET Classrooms</t>
  </si>
  <si>
    <t>TVT506</t>
  </si>
  <si>
    <t>Management, Leadership &amp; Ethics in TVET Classrooms</t>
  </si>
  <si>
    <t>TVT507</t>
  </si>
  <si>
    <t>Professional Practice in TVET Classrooms 2</t>
  </si>
  <si>
    <t xml:space="preserve">Certificate IV in Sports Science </t>
  </si>
  <si>
    <t>Year 1 Semester 1</t>
  </si>
  <si>
    <t>SSC411</t>
  </si>
  <si>
    <t xml:space="preserve">Introduction to Anatomy &amp; Physiology </t>
  </si>
  <si>
    <t>SSC412</t>
  </si>
  <si>
    <t xml:space="preserve">Physical Fitness and Exercise </t>
  </si>
  <si>
    <t>SSC413</t>
  </si>
  <si>
    <t>Techniques of Sports 1 (Athletics/Swimming)</t>
  </si>
  <si>
    <t>SSC414</t>
  </si>
  <si>
    <t>Techniques of Sports 2 (Rugby/Volleyball)</t>
  </si>
  <si>
    <t>Year 1 Semester 2</t>
  </si>
  <si>
    <t>SSC416</t>
  </si>
  <si>
    <t xml:space="preserve">Food and Nutrition in Sports </t>
  </si>
  <si>
    <t>SSC417</t>
  </si>
  <si>
    <t xml:space="preserve">Introduction to Kinesiology &amp; Body Movements </t>
  </si>
  <si>
    <t>SSC418</t>
  </si>
  <si>
    <t>Techniques of Sports 3 (Badminton/Table-Tennis)</t>
  </si>
  <si>
    <t>SSC419</t>
  </si>
  <si>
    <t xml:space="preserve">Basic Principles of Strength &amp; Conditioning </t>
  </si>
  <si>
    <t>Year 2 Semester 1</t>
  </si>
  <si>
    <t xml:space="preserve">Trade Diploma in Sports Science </t>
  </si>
  <si>
    <t>SSC531</t>
  </si>
  <si>
    <t>Basic Sports Medicine</t>
  </si>
  <si>
    <t>SSC532</t>
  </si>
  <si>
    <t>Sports Administrations &amp; Organizations</t>
  </si>
  <si>
    <t>SSC533</t>
  </si>
  <si>
    <t>Techniques of Sports 4 (Soccer/Netball )</t>
  </si>
  <si>
    <t>SSC534</t>
  </si>
  <si>
    <t xml:space="preserve">Fundamentals of Training and Coaching </t>
  </si>
  <si>
    <t>Year 2 Semester 2</t>
  </si>
  <si>
    <t>SSC535</t>
  </si>
  <si>
    <t>Leisure &amp; Recreational Activities</t>
  </si>
  <si>
    <t>SSC536</t>
  </si>
  <si>
    <t>Techniques of Sports 5 (Lawn- Tennis/ Basketball )</t>
  </si>
  <si>
    <t>SSC537</t>
  </si>
  <si>
    <t>SSC530</t>
  </si>
  <si>
    <t xml:space="preserve">IA Industrial Attachment   </t>
  </si>
  <si>
    <t>Bachelor of Education (Early Childhood)</t>
  </si>
  <si>
    <t>Child Growth and Development</t>
  </si>
  <si>
    <t>English for Academic Studies</t>
  </si>
  <si>
    <t xml:space="preserve">Na Noda Mataniciva </t>
  </si>
  <si>
    <t>Working with Families and Communities</t>
  </si>
  <si>
    <t xml:space="preserve">Language Study 1 </t>
  </si>
  <si>
    <t>Beginning Hindi/iTaukei</t>
  </si>
  <si>
    <t>EDU513</t>
  </si>
  <si>
    <t>Early Language and Literacy</t>
  </si>
  <si>
    <t>EDU548</t>
  </si>
  <si>
    <t>Early Maths and Science</t>
  </si>
  <si>
    <t>EDU631</t>
  </si>
  <si>
    <t>Educational programming for Infants and Toddlers</t>
  </si>
  <si>
    <t>EDU632</t>
  </si>
  <si>
    <t>Art and Craft in ECE</t>
  </si>
  <si>
    <t>EDU633</t>
  </si>
  <si>
    <t>The Science of Play</t>
  </si>
  <si>
    <t>EDU634</t>
  </si>
  <si>
    <t>Classroom Assessment in ECE</t>
  </si>
  <si>
    <t>EDU635</t>
  </si>
  <si>
    <t>EDU636</t>
  </si>
  <si>
    <t>Music and Movement in ECE</t>
  </si>
  <si>
    <t>EDU637</t>
  </si>
  <si>
    <t>Applied Na Noda Mataniciva in Years 1 &amp; 2</t>
  </si>
  <si>
    <t>EDU638</t>
  </si>
  <si>
    <t>Action Research in ECE</t>
  </si>
  <si>
    <t>Year 3 Semester  1</t>
  </si>
  <si>
    <t>EDU707</t>
  </si>
  <si>
    <t>Teaching in Early Years with Technology</t>
  </si>
  <si>
    <t>EDU714</t>
  </si>
  <si>
    <t>Early Intervention for Young Children with Disabilities</t>
  </si>
  <si>
    <t>EDU718</t>
  </si>
  <si>
    <t>Strengthening Literacy and Numeracy in Early Years</t>
  </si>
  <si>
    <t>EDU719</t>
  </si>
  <si>
    <t>Designing Programmes for Families in the Early Years</t>
  </si>
  <si>
    <t>Year 3 Semester 2</t>
  </si>
  <si>
    <t>EDU721</t>
  </si>
  <si>
    <t>Leadership, Management and Ethics in ECE</t>
  </si>
  <si>
    <t>EDU722</t>
  </si>
  <si>
    <t>Programme Assessment in ECE</t>
  </si>
  <si>
    <t>EDU723</t>
  </si>
  <si>
    <t>Cross Cultural Studies in ECE Curriculum</t>
  </si>
  <si>
    <t>EDU724</t>
  </si>
  <si>
    <t xml:space="preserve">Inclusive Classroom Management </t>
  </si>
  <si>
    <t>Bachelor of Education (Primary)</t>
  </si>
  <si>
    <t>Child Development</t>
  </si>
  <si>
    <t>EDU553</t>
  </si>
  <si>
    <t>Language Study 1</t>
  </si>
  <si>
    <t>Physical Education</t>
  </si>
  <si>
    <t>EDU554</t>
  </si>
  <si>
    <t>Curriculum Development &amp; Practice</t>
  </si>
  <si>
    <t>Science Education 1</t>
  </si>
  <si>
    <t>Art  Education</t>
  </si>
  <si>
    <t>Social Education 1</t>
  </si>
  <si>
    <t>EDU640</t>
  </si>
  <si>
    <t>Numeracy &amp; Mathematics Ed 1</t>
  </si>
  <si>
    <t>EDU641</t>
  </si>
  <si>
    <t>Literacy &amp;Language   1</t>
  </si>
  <si>
    <t>EDU646</t>
  </si>
  <si>
    <t>Understanding Inclusive Education</t>
  </si>
  <si>
    <t>EDU643</t>
  </si>
  <si>
    <t>Practicum 1</t>
  </si>
  <si>
    <t>EDU644</t>
  </si>
  <si>
    <t xml:space="preserve">Assessment &amp; Evaluation </t>
  </si>
  <si>
    <t>EDU645</t>
  </si>
  <si>
    <t>Healthy Living</t>
  </si>
  <si>
    <t>EDU642</t>
  </si>
  <si>
    <t xml:space="preserve">Language Study 2 </t>
  </si>
  <si>
    <t>EDU647</t>
  </si>
  <si>
    <t>Music Education</t>
  </si>
  <si>
    <t>Year 3 Semester 1</t>
  </si>
  <si>
    <t>EDU731</t>
  </si>
  <si>
    <t>Contemporary Issues In Fiji Education.</t>
  </si>
  <si>
    <t>EDU732</t>
  </si>
  <si>
    <t>Ethics, Leadership and Counseling.</t>
  </si>
  <si>
    <t>EDU705</t>
  </si>
  <si>
    <t>Science Education 2</t>
  </si>
  <si>
    <t>EDU706</t>
  </si>
  <si>
    <t>Social Education 2</t>
  </si>
  <si>
    <t>EDU735</t>
  </si>
  <si>
    <t>Numeracy &amp; Mathematics Education 2</t>
  </si>
  <si>
    <t>EDU736</t>
  </si>
  <si>
    <t>Language &amp; Literacy 2</t>
  </si>
  <si>
    <t>EDU737</t>
  </si>
  <si>
    <t>Action Research for Primary Teaching</t>
  </si>
  <si>
    <t>EDU738</t>
  </si>
  <si>
    <t xml:space="preserve">Practicum 2 </t>
  </si>
  <si>
    <t>EDU741</t>
  </si>
  <si>
    <t>Educational Research</t>
  </si>
  <si>
    <t>EDU717</t>
  </si>
  <si>
    <t>Integrating ICT Across The Curriculum</t>
  </si>
  <si>
    <t>Bachelor of Education Secondary (Accounting &amp; Economics)</t>
  </si>
  <si>
    <t>EDU558</t>
  </si>
  <si>
    <t>Fundamentals of Human Development &amp; Educational Psychology</t>
  </si>
  <si>
    <t>Computerized Accounting</t>
  </si>
  <si>
    <t>Introduction to Microeconomics</t>
  </si>
  <si>
    <t>EDU560</t>
  </si>
  <si>
    <t>Curriculum Studies and Practices in Secondary Education</t>
  </si>
  <si>
    <t>EDU561</t>
  </si>
  <si>
    <t>Enterprise, Innovation and Enrichment in Education</t>
  </si>
  <si>
    <t>Operations Management Accounting</t>
  </si>
  <si>
    <t>Introduction to Macroeconomics</t>
  </si>
  <si>
    <t>EDU650</t>
  </si>
  <si>
    <t>EDU651</t>
  </si>
  <si>
    <t xml:space="preserve">Assessment &amp; Evaluation for Secondary </t>
  </si>
  <si>
    <t>EDU652</t>
  </si>
  <si>
    <t>Applied Teaching Method 1</t>
  </si>
  <si>
    <t>EDU653</t>
  </si>
  <si>
    <t>Corporate Accounting</t>
  </si>
  <si>
    <t>Strategic Management Accounting</t>
  </si>
  <si>
    <t>Intermediate Macroeconomics</t>
  </si>
  <si>
    <t>Intermediate Microeconomics</t>
  </si>
  <si>
    <t>Auditing</t>
  </si>
  <si>
    <t>Monetary Economics</t>
  </si>
  <si>
    <t xml:space="preserve">International Corporate Reporting </t>
  </si>
  <si>
    <t>Development Economics</t>
  </si>
  <si>
    <t>Accounting Theory and Practice</t>
  </si>
  <si>
    <t>Public Finance</t>
  </si>
  <si>
    <t>EDU739</t>
  </si>
  <si>
    <t>Action Research For Quality Education</t>
  </si>
  <si>
    <t>EDU740</t>
  </si>
  <si>
    <t xml:space="preserve">Applied Teaching Method &amp; Practicum 2 </t>
  </si>
  <si>
    <t>Bachelor of Education Secondary (Biology &amp; Chemistry)</t>
  </si>
  <si>
    <t>Botany</t>
  </si>
  <si>
    <t>General Chemistry</t>
  </si>
  <si>
    <t>Zoology</t>
  </si>
  <si>
    <t>Organic Chemistry</t>
  </si>
  <si>
    <t>Applied Microbiology</t>
  </si>
  <si>
    <t>CHM602Sem</t>
  </si>
  <si>
    <t>Physical Chemistry</t>
  </si>
  <si>
    <t>Genetics and Evolution</t>
  </si>
  <si>
    <t>CHM603Sem</t>
  </si>
  <si>
    <t>CHM603Sem Inorganic Chemistry</t>
  </si>
  <si>
    <t xml:space="preserve">Applied Animal Physiology </t>
  </si>
  <si>
    <t>Modern Instrumentation Methods &amp; Techniques</t>
  </si>
  <si>
    <t>BIO703</t>
  </si>
  <si>
    <t xml:space="preserve">Applied Plant Physiology </t>
  </si>
  <si>
    <t xml:space="preserve">Advanced Inorganic Chemistry </t>
  </si>
  <si>
    <t>Molecular Biology and Biotechnology</t>
  </si>
  <si>
    <t>CHM703Sem</t>
  </si>
  <si>
    <t>Advanced Organic Chemistry</t>
  </si>
  <si>
    <t>Bachelor of Education Secondary (Mathematics &amp; Physics)</t>
  </si>
  <si>
    <t>Mechanics and Fluids</t>
  </si>
  <si>
    <t>Single Variable Calculus</t>
  </si>
  <si>
    <t>Electricity and Magnetism</t>
  </si>
  <si>
    <t>Real Analysis</t>
  </si>
  <si>
    <t>Thermodynamics and Statistical Mechanics</t>
  </si>
  <si>
    <t>Linear Algebra</t>
  </si>
  <si>
    <t>Modern Physics</t>
  </si>
  <si>
    <t>Numerical Analysis</t>
  </si>
  <si>
    <t>Renewable and Sustainable Energy</t>
  </si>
  <si>
    <t>Complex Analysis</t>
  </si>
  <si>
    <t>Quantum Mechanics and Atomic Physics</t>
  </si>
  <si>
    <t xml:space="preserve">Linear Programming  </t>
  </si>
  <si>
    <t>Nuclear and Particle Physics</t>
  </si>
  <si>
    <t>Bachelor of Education Secondary (Mathematics &amp; Computer Science)</t>
  </si>
  <si>
    <t>Introduction to C++</t>
  </si>
  <si>
    <t>Object Oriented Programming</t>
  </si>
  <si>
    <t>EDU652  Applied Teaching Method 1</t>
  </si>
  <si>
    <t>EDU653  Practicum 1</t>
  </si>
  <si>
    <t>Data Structures and Algorithms</t>
  </si>
  <si>
    <t>Artificial Intelligence</t>
  </si>
  <si>
    <t>Design and Analysis of Algorithms</t>
  </si>
  <si>
    <t>Data Communications and Networking</t>
  </si>
  <si>
    <t>Cybersecurity</t>
  </si>
  <si>
    <t>Bachelor of Education Secondary (Mathematics &amp; Information Systems)</t>
  </si>
  <si>
    <t>Productivity Software</t>
  </si>
  <si>
    <t>Information Systems in Organization</t>
  </si>
  <si>
    <t>Systems Analysis &amp; Design</t>
  </si>
  <si>
    <t>Database Design &amp; Programming</t>
  </si>
  <si>
    <t>IT Project</t>
  </si>
  <si>
    <t>Management Information Systems</t>
  </si>
  <si>
    <t>Social &amp; Professional Issues in Computing</t>
  </si>
  <si>
    <t>Bachelor of Education Secondary (Physics &amp; Computer Science)</t>
  </si>
  <si>
    <t>Bachelor of Education Secondary (Physics &amp; Information System)</t>
  </si>
  <si>
    <t>Information Systems in Organizations</t>
  </si>
  <si>
    <t>PHY703 Renewable and Sustainable Energy</t>
  </si>
  <si>
    <t>CIN707 IT Project</t>
  </si>
  <si>
    <t>PHY704 Quantum Mechanics and Atomic Physics</t>
  </si>
  <si>
    <t>CIN708 Management Information Systems</t>
  </si>
  <si>
    <t>Bachelor of Education Secondary (Home Economics)</t>
  </si>
  <si>
    <t>Food Science</t>
  </si>
  <si>
    <t>Textiles Science and the Consumer</t>
  </si>
  <si>
    <t>Food Nutrients and Health</t>
  </si>
  <si>
    <t>Fashion Designing and Tailoring</t>
  </si>
  <si>
    <t xml:space="preserve">Food Principles and Preparation </t>
  </si>
  <si>
    <t>Textile Design, Decoration and Enterprise</t>
  </si>
  <si>
    <t>Family Financial and Social Issues</t>
  </si>
  <si>
    <t>Individual and Family Resource Management</t>
  </si>
  <si>
    <t>Advanced Apparel Design and Pattern Making</t>
  </si>
  <si>
    <t>Nutrient Requirements and Metabolism</t>
  </si>
  <si>
    <t>Shelter and Housing Concept</t>
  </si>
  <si>
    <t>Community Nutrition</t>
  </si>
  <si>
    <t>Life Cycle Nutrition</t>
  </si>
  <si>
    <t>Advanced Tailoring</t>
  </si>
  <si>
    <t>Bachelor of Education Secondary (Geography &amp; History)</t>
  </si>
  <si>
    <t xml:space="preserve"> Introduction to Physical Geography</t>
  </si>
  <si>
    <t xml:space="preserve"> Contemporary World History</t>
  </si>
  <si>
    <t>Introduction to Human Geography</t>
  </si>
  <si>
    <t>Introduction to Pacific History</t>
  </si>
  <si>
    <t>Biogeography</t>
  </si>
  <si>
    <t>Theory and Methods of History</t>
  </si>
  <si>
    <t>Introduction to Oceanography</t>
  </si>
  <si>
    <t>Fiji’s Modern History: Key Periods and Events</t>
  </si>
  <si>
    <t>Rural and Agriculture Geography</t>
  </si>
  <si>
    <t>Political History of Fiji Since Independence</t>
  </si>
  <si>
    <t>Global Issues and Third World Geography</t>
  </si>
  <si>
    <t>Nationalism in the Pacific</t>
  </si>
  <si>
    <t xml:space="preserve">Introduction to Remote Sensing and GIS </t>
  </si>
  <si>
    <t>Major Research Project: Migration, Culture &amp; Identity</t>
  </si>
  <si>
    <t>Bachelor of Education Secondary (English &amp; Geography)</t>
  </si>
  <si>
    <t>LNG505</t>
  </si>
  <si>
    <t>Basic Structure of English Language</t>
  </si>
  <si>
    <t>Introduction to Physical Geography</t>
  </si>
  <si>
    <t>Approach to Literary Studies</t>
  </si>
  <si>
    <t>Grammar of Language</t>
  </si>
  <si>
    <t>Postcolonial Literatures</t>
  </si>
  <si>
    <t>Varieties of English</t>
  </si>
  <si>
    <t>Classical and Contemporary Drama</t>
  </si>
  <si>
    <t>Practical Language Teaching</t>
  </si>
  <si>
    <t>Bachelor of Education Secondary (English &amp; History)</t>
  </si>
  <si>
    <t>Language for Academic Purpose</t>
  </si>
  <si>
    <t>Contemporary World History</t>
  </si>
  <si>
    <t>Bachelor of Education Secondary (English &amp; iTaukei)</t>
  </si>
  <si>
    <t>EDU558  Fundamentals of Human Development &amp; Educational Psychology</t>
  </si>
  <si>
    <t>LNG501Sem  Language for Academic Purpose</t>
  </si>
  <si>
    <t>LNG505 Basic Structure of English Language</t>
  </si>
  <si>
    <t>ITK701</t>
  </si>
  <si>
    <t>ITK702</t>
  </si>
  <si>
    <t>Advanced Studies in iTaukei Language and Literary Writing</t>
  </si>
  <si>
    <t>Bachelor of Education Secondary (English &amp; Hindi)</t>
  </si>
  <si>
    <t>Hindi for Quality Expression</t>
  </si>
  <si>
    <t>HIN502</t>
  </si>
  <si>
    <t>Introduction to Hindi Literary Studies</t>
  </si>
  <si>
    <t>Varieties of Hindi Language</t>
  </si>
  <si>
    <t>Contemporary Hindi Prose</t>
  </si>
  <si>
    <t>Bachelor of Education Secondary (Industrial Arts)</t>
  </si>
  <si>
    <t>Timber technology and Engineering 1</t>
  </si>
  <si>
    <t>Technical Drawing &amp; Auto Cadd Technology 1</t>
  </si>
  <si>
    <t>Metal technology and Engineering 1</t>
  </si>
  <si>
    <t>Material Science</t>
  </si>
  <si>
    <t>Timber Technology and Engineering 2</t>
  </si>
  <si>
    <t>Technical Drawing Auto-Cadd Technology II</t>
  </si>
  <si>
    <t>Metal technology and Engineering Design 2</t>
  </si>
  <si>
    <t>Building Construction Technology</t>
  </si>
  <si>
    <t>Fitting and Welding</t>
  </si>
  <si>
    <t>Architecture and Built Environment</t>
  </si>
  <si>
    <t>Product Development &amp; Multicraft Technologies</t>
  </si>
  <si>
    <t>Research and Design Project</t>
  </si>
  <si>
    <t>Industrial Lab Project</t>
  </si>
  <si>
    <t>Building Services Technology</t>
  </si>
  <si>
    <t>Bachelor of Education Secondary (Agricultural Science)</t>
  </si>
  <si>
    <t>FCU503</t>
  </si>
  <si>
    <t>Fresh Water Aquaculture</t>
  </si>
  <si>
    <t>LPM512</t>
  </si>
  <si>
    <t>Livestock Production Management</t>
  </si>
  <si>
    <t>Agronomy and Meteorology</t>
  </si>
  <si>
    <t>Principles of Agricultural Economics</t>
  </si>
  <si>
    <t>Farm Machinery, Structure, Survey &amp; Engineering Drawings</t>
  </si>
  <si>
    <t>Agroforestry Systems</t>
  </si>
  <si>
    <t>Horticultural Vegetable and Flowers</t>
  </si>
  <si>
    <t>Introduction to Soil Science</t>
  </si>
  <si>
    <t>Agribusiness Management</t>
  </si>
  <si>
    <t>Plant Protection</t>
  </si>
  <si>
    <t>Principles of Plant Breeding</t>
  </si>
  <si>
    <t>Milk Technology and Livestock Business Management</t>
  </si>
  <si>
    <t xml:space="preserve"> Preservation of Fruits &amp; Vegetables</t>
  </si>
  <si>
    <t xml:space="preserve"> Research Project</t>
  </si>
  <si>
    <t>Bachelor of Education Secondary (Physical Education &amp; Music)</t>
  </si>
  <si>
    <t xml:space="preserve">Principles and Foundation of Physical Education  </t>
  </si>
  <si>
    <t>MUS500</t>
  </si>
  <si>
    <t>The Rudiments of Music</t>
  </si>
  <si>
    <t>Sports Physiology</t>
  </si>
  <si>
    <t>Foundation of  Music Education &amp; Choral Music Education</t>
  </si>
  <si>
    <t>Sports Psychology</t>
  </si>
  <si>
    <t>MUS600</t>
  </si>
  <si>
    <t>Musicology - The Development of Western Music</t>
  </si>
  <si>
    <t>Measurement  And Evaluation In Exercise And Sports</t>
  </si>
  <si>
    <t>MUS601</t>
  </si>
  <si>
    <t>The Multicultural Music of the Fiji Islands</t>
  </si>
  <si>
    <t>Applied Sports Physiology</t>
  </si>
  <si>
    <t>MUS700</t>
  </si>
  <si>
    <t>Music Teaching Craft</t>
  </si>
  <si>
    <t>Applied Research in Physical Education and Sports</t>
  </si>
  <si>
    <t>MUS701</t>
  </si>
  <si>
    <t>Music Technology</t>
  </si>
  <si>
    <t xml:space="preserve">Sociology and Administration of Sports    </t>
  </si>
  <si>
    <t>MUS702</t>
  </si>
  <si>
    <t xml:space="preserve">Celebrating Music </t>
  </si>
  <si>
    <t>Bachelor of Education Secondary (Physical Education and Arts &amp; Craft)</t>
  </si>
  <si>
    <t xml:space="preserve">Drawing </t>
  </si>
  <si>
    <t>Ceramics</t>
  </si>
  <si>
    <t xml:space="preserve">Painting </t>
  </si>
  <si>
    <t>ART606</t>
  </si>
  <si>
    <t xml:space="preserve">Studio Craft </t>
  </si>
  <si>
    <t xml:space="preserve">Carving </t>
  </si>
  <si>
    <t>Printmaking  I</t>
  </si>
  <si>
    <t>Sociology and Administration of Sports</t>
  </si>
  <si>
    <t>IST703</t>
  </si>
  <si>
    <t>Printmaking II</t>
  </si>
  <si>
    <t>Master of Philosophy</t>
  </si>
  <si>
    <t>MPH900</t>
  </si>
  <si>
    <t>Philosophy</t>
  </si>
  <si>
    <t>Awaiting FHEC clearance for Delivery</t>
  </si>
  <si>
    <t>Year 1 Semester  1</t>
  </si>
  <si>
    <t>Bachelor of Applied Social Science</t>
  </si>
  <si>
    <t>APS501</t>
  </si>
  <si>
    <t>Pacific Cultures and Change</t>
  </si>
  <si>
    <t>Communication Literacy</t>
  </si>
  <si>
    <t>APS502</t>
  </si>
  <si>
    <t>Introduction to Critical Thinking, Reasoning and Biases</t>
  </si>
  <si>
    <t>APS503</t>
  </si>
  <si>
    <t>Social Research Methods 1</t>
  </si>
  <si>
    <t>FIJ501/HIN501</t>
  </si>
  <si>
    <t>Introduction To Fijian Language Studies/ Hindi For Quality Expression</t>
  </si>
  <si>
    <t>ETH501</t>
  </si>
  <si>
    <t>Intermediate Ethics and Governance</t>
  </si>
  <si>
    <t>Year 2 Semester  1</t>
  </si>
  <si>
    <t>APS601</t>
  </si>
  <si>
    <t>Social and Political Thoughts</t>
  </si>
  <si>
    <t>APS602</t>
  </si>
  <si>
    <t>The Evolution of Fiji as a Multiracial Nation</t>
  </si>
  <si>
    <t>APS603</t>
  </si>
  <si>
    <t>Entrepreneurship and Social Change</t>
  </si>
  <si>
    <t>APS604</t>
  </si>
  <si>
    <t>Political Economy of the South Pacific</t>
  </si>
  <si>
    <t>APS605</t>
  </si>
  <si>
    <t>Contemporary Environmental Challenges in the Pacific</t>
  </si>
  <si>
    <t>APS606</t>
  </si>
  <si>
    <t>Human Rights and Society</t>
  </si>
  <si>
    <t>APS607</t>
  </si>
  <si>
    <t>Research Method II: Research Design and Implementation</t>
  </si>
  <si>
    <t>APS608</t>
  </si>
  <si>
    <t>Applied Social Psychology)</t>
  </si>
  <si>
    <t xml:space="preserve">Year 3 Semester 1 </t>
  </si>
  <si>
    <t>APS701</t>
  </si>
  <si>
    <t>Public Policy Processes and Politics</t>
  </si>
  <si>
    <t>Globalization: Past and Present</t>
  </si>
  <si>
    <t>Labor Economics and Market Analysis</t>
  </si>
  <si>
    <t>APS702</t>
  </si>
  <si>
    <t>Gender and Development</t>
  </si>
  <si>
    <t>APS703</t>
  </si>
  <si>
    <t xml:space="preserve">Practicum </t>
  </si>
  <si>
    <t xml:space="preserve">Certificate IV in Ageing and Community Support Care </t>
  </si>
  <si>
    <t>CEU420</t>
  </si>
  <si>
    <t>Working with older people living in Homes/ Residents and the Community</t>
  </si>
  <si>
    <t>CEU421</t>
  </si>
  <si>
    <t>Healthy Body Systems and the Provisions of First AID</t>
  </si>
  <si>
    <t>CEU422</t>
  </si>
  <si>
    <t>Working safely and the importance of standard care plans</t>
  </si>
  <si>
    <t>CEU423</t>
  </si>
  <si>
    <t>Fundamentals of Ethics and Basics of medico legal practice</t>
  </si>
  <si>
    <t>CEU424</t>
  </si>
  <si>
    <t xml:space="preserve">Self-Medication in Ageing and in the Community </t>
  </si>
  <si>
    <t>CEU425</t>
  </si>
  <si>
    <t>Supporting Effective Communication skills Networking to maintain and maintain family relationship</t>
  </si>
  <si>
    <t>Services Provided for Palliative Care/ Dementia and assistance for their medications</t>
  </si>
  <si>
    <t>CEU427</t>
  </si>
  <si>
    <t>Additional Care Needs of the Elderly</t>
  </si>
  <si>
    <t>CEU428</t>
  </si>
  <si>
    <t>Entrepreneurship and Inventory Management Skills</t>
  </si>
  <si>
    <t>CEU429</t>
  </si>
  <si>
    <t>Certificate IV in Child Care</t>
  </si>
  <si>
    <t>CEU410</t>
  </si>
  <si>
    <t>Understanding Child Development – 0 – 3years</t>
  </si>
  <si>
    <t>CEU411</t>
  </si>
  <si>
    <t>Pedagogical Approaches to Play and Learning</t>
  </si>
  <si>
    <t>CEU412</t>
  </si>
  <si>
    <t>Infants and Toddlers with Inclusive / Special Needs</t>
  </si>
  <si>
    <t>CEU413</t>
  </si>
  <si>
    <t xml:space="preserve">Health and Safety of Infants and Toddlers </t>
  </si>
  <si>
    <t>COM404</t>
  </si>
  <si>
    <t>Communication for Care Givers</t>
  </si>
  <si>
    <t>CEU414</t>
  </si>
  <si>
    <t xml:space="preserve"> Culturally Diverse Environment</t>
  </si>
  <si>
    <t>CEU415</t>
  </si>
  <si>
    <t>Leadership, Management and Ethical Practices In Child Care</t>
  </si>
  <si>
    <t>CEU416</t>
  </si>
  <si>
    <t>Partnership with Families and Communities</t>
  </si>
  <si>
    <t>CEU417</t>
  </si>
  <si>
    <t>Planning and Programming in Child Care</t>
  </si>
  <si>
    <t>Graduate Certificate in Education</t>
  </si>
  <si>
    <t>Assessment &amp; Evaluation for Secondary</t>
  </si>
  <si>
    <t>Applied Teaching Method &amp; Practicum 2</t>
  </si>
  <si>
    <t>Semester  1</t>
  </si>
  <si>
    <t>Postgraduate Diploma in Education</t>
  </si>
  <si>
    <t>EDU820</t>
  </si>
  <si>
    <t>Advanced Educational Research</t>
  </si>
  <si>
    <t>EDU821</t>
  </si>
  <si>
    <t>Advanced Curriculum and Instruction</t>
  </si>
  <si>
    <t>EDU827</t>
  </si>
  <si>
    <t>Educational Leadership</t>
  </si>
  <si>
    <t>EDU828</t>
  </si>
  <si>
    <t>Independent Supervised Research project</t>
  </si>
  <si>
    <t>Year 1</t>
  </si>
  <si>
    <t>Master of Arts in Education</t>
  </si>
  <si>
    <t>EDU913</t>
  </si>
  <si>
    <t>MAEd - Thesis</t>
  </si>
  <si>
    <t>EDU919</t>
  </si>
  <si>
    <t xml:space="preserve">Supervised Research Project </t>
  </si>
  <si>
    <t>EDU914</t>
  </si>
  <si>
    <t>Educational Policy and Planning</t>
  </si>
  <si>
    <t>EDU915</t>
  </si>
  <si>
    <t>Education and Development in the Small Island States of the Pacific</t>
  </si>
  <si>
    <t>EDU916</t>
  </si>
  <si>
    <t>Education for Sustainable Development</t>
  </si>
  <si>
    <t>EDU917</t>
  </si>
  <si>
    <t>Education, Culture &amp; Diversity</t>
  </si>
  <si>
    <t>EDU918</t>
  </si>
  <si>
    <t>Advanced Educational Assessment and Evaluation</t>
  </si>
  <si>
    <t>Students choose any 4 from below</t>
  </si>
  <si>
    <t>Bachelor of Arts (Language &amp; Literature)</t>
  </si>
  <si>
    <t xml:space="preserve">Introduction to Fijian Language Studies/Hindi for Quality Expression </t>
  </si>
  <si>
    <t xml:space="preserve">Intermediate Ethics and Governance </t>
  </si>
  <si>
    <t>LIT507</t>
  </si>
  <si>
    <t>Discovering Literature</t>
  </si>
  <si>
    <t>LNG506</t>
  </si>
  <si>
    <t>Introduction to Phonetics &amp; Phonology</t>
  </si>
  <si>
    <t xml:space="preserve">Introduction to Fijian Literature/Introduction to Hindi Literary Studies </t>
  </si>
  <si>
    <t>LIT601</t>
  </si>
  <si>
    <t>Postcolonial Literature</t>
  </si>
  <si>
    <t>LNG601</t>
  </si>
  <si>
    <t>Second Language Acquisition</t>
  </si>
  <si>
    <t>Structure of the Fijian Language/Varieties of Hindi Language</t>
  </si>
  <si>
    <t>LNG608</t>
  </si>
  <si>
    <t>Research Methodologies</t>
  </si>
  <si>
    <t>LIT606</t>
  </si>
  <si>
    <t xml:space="preserve">Imagining Fiji and the South Pacific   </t>
  </si>
  <si>
    <t>LNG602</t>
  </si>
  <si>
    <t>Introduction to Fijian Orature / Contemporary Hindi Prose</t>
  </si>
  <si>
    <t>LIT607</t>
  </si>
  <si>
    <t>Introducing Poetry</t>
  </si>
  <si>
    <t>LNG704</t>
  </si>
  <si>
    <t>LIT701</t>
  </si>
  <si>
    <t xml:space="preserve">Classical and Contemporary Drama </t>
  </si>
  <si>
    <t>Fijian Language Varieties/Drama in Hindi Literature</t>
  </si>
  <si>
    <t>Word and Image: Literature and Films/ Poetry and the Age</t>
  </si>
  <si>
    <t>LNG703</t>
  </si>
  <si>
    <t>Special Topics in Linguistics: Stylistics and Translation</t>
  </si>
  <si>
    <t>LIT703</t>
  </si>
  <si>
    <t xml:space="preserve">Craft of Fiction </t>
  </si>
  <si>
    <t>Fijian Culture Studies/Language and Culture through the Study of Sacraments</t>
  </si>
  <si>
    <t>LNG705</t>
  </si>
  <si>
    <t>Research in Linguistics and Literary Studies</t>
  </si>
  <si>
    <t>Foundation Social Sciences</t>
  </si>
  <si>
    <t xml:space="preserve">Foundation English 1 </t>
  </si>
  <si>
    <t xml:space="preserve">Preliminary Mathematics I </t>
  </si>
  <si>
    <t xml:space="preserve">Introduction to Ethics And Governance </t>
  </si>
  <si>
    <t xml:space="preserve">Foundation History </t>
  </si>
  <si>
    <t xml:space="preserve">  </t>
  </si>
  <si>
    <t xml:space="preserve">Plus one of the following </t>
  </si>
  <si>
    <t xml:space="preserve">Foundation Accounting I </t>
  </si>
  <si>
    <t xml:space="preserve">Foundation Economics I </t>
  </si>
  <si>
    <t xml:space="preserve">Foundation English II </t>
  </si>
  <si>
    <t xml:space="preserve">Foundation Mathematics II </t>
  </si>
  <si>
    <t xml:space="preserve">Foundation Computing </t>
  </si>
  <si>
    <t xml:space="preserve">Foundation Geography </t>
  </si>
  <si>
    <t>  </t>
  </si>
  <si>
    <t xml:space="preserve">Foundation Accounting II </t>
  </si>
  <si>
    <t xml:space="preserve">Foundation Economics II </t>
  </si>
  <si>
    <t>Submission( not approve )</t>
  </si>
  <si>
    <t>Postgraduate Diploma in History</t>
  </si>
  <si>
    <t>HIS801</t>
  </si>
  <si>
    <t>Historical Methods: An Approach to Writing History</t>
  </si>
  <si>
    <t>HIS802</t>
  </si>
  <si>
    <t>Idea to Ideology: Political and Historical Thoughts of Fiji</t>
  </si>
  <si>
    <t>HIS803</t>
  </si>
  <si>
    <t>Historiography</t>
  </si>
  <si>
    <t>HIS804</t>
  </si>
  <si>
    <t>Environmental History</t>
  </si>
  <si>
    <t>Cumulative Credit Points</t>
  </si>
  <si>
    <t>Postgraduate Diploma in Geography</t>
  </si>
  <si>
    <t>GEO801</t>
  </si>
  <si>
    <t>Research Methods and Techniques in Geography</t>
  </si>
  <si>
    <t>GEO802</t>
  </si>
  <si>
    <t>World Regional Geography</t>
  </si>
  <si>
    <t>GEO803</t>
  </si>
  <si>
    <t>Climatology and Hazards Geography</t>
  </si>
  <si>
    <t>GEO804</t>
  </si>
  <si>
    <t>Tourism Geography</t>
  </si>
  <si>
    <t>Master of Arts in History Thesis</t>
  </si>
  <si>
    <t>HIS900</t>
  </si>
  <si>
    <t>Doctor of Philosophy (History)</t>
  </si>
  <si>
    <t>HIS1000</t>
  </si>
  <si>
    <t>Master of Arts in Geography Thesis</t>
  </si>
  <si>
    <t>GEO900</t>
  </si>
  <si>
    <t xml:space="preserve"> Doctor of Philosophy (Geography)</t>
  </si>
  <si>
    <t>GEO1000</t>
  </si>
  <si>
    <t xml:space="preserve">Certificate IV in Media &amp; Journalism </t>
  </si>
  <si>
    <t>MEJ401</t>
  </si>
  <si>
    <t xml:space="preserve">Journalism Skills Research </t>
  </si>
  <si>
    <t xml:space="preserve">Basic News Writing </t>
  </si>
  <si>
    <t xml:space="preserve">Professional Communication </t>
  </si>
  <si>
    <t xml:space="preserve">Civics </t>
  </si>
  <si>
    <t xml:space="preserve">Values and Ethics in Journalism </t>
  </si>
  <si>
    <t>Broadcast Journalism</t>
  </si>
  <si>
    <t>MEJ406</t>
  </si>
  <si>
    <t xml:space="preserve"> Political Journalism</t>
  </si>
  <si>
    <t xml:space="preserve">Advocacy, Public Relations and Government Information </t>
  </si>
  <si>
    <t xml:space="preserve">Print and Web Online </t>
  </si>
  <si>
    <t xml:space="preserve"> Investigative Journalism</t>
  </si>
  <si>
    <t xml:space="preserve">Year 1 Semester 1 </t>
  </si>
  <si>
    <t xml:space="preserve">Bachelor of Media &amp; Communication </t>
  </si>
  <si>
    <t xml:space="preserve">English for Academic Studies </t>
  </si>
  <si>
    <t>MEJ502</t>
  </si>
  <si>
    <t>MEJ503</t>
  </si>
  <si>
    <t xml:space="preserve">Year 2 Semester 1 </t>
  </si>
  <si>
    <t>MEJ601</t>
  </si>
  <si>
    <t>MEJ602</t>
  </si>
  <si>
    <t xml:space="preserve">Research Methodologies </t>
  </si>
  <si>
    <t xml:space="preserve">Consumer Behaviour </t>
  </si>
  <si>
    <t>COM701</t>
  </si>
  <si>
    <t>Postgraduate Diploma in Climate Change Resilience and Mitigation</t>
  </si>
  <si>
    <t>Year 1 Semester  1- Mandatory Units</t>
  </si>
  <si>
    <t>Principles of Policy Design, Implementation and Evaluation</t>
  </si>
  <si>
    <t>EVH822</t>
  </si>
  <si>
    <t>Climate Change and Public Health</t>
  </si>
  <si>
    <t>ENS810</t>
  </si>
  <si>
    <t>Climate Change Impact and Adaptation in the South Pacific</t>
  </si>
  <si>
    <t>IDS801</t>
  </si>
  <si>
    <t>Research Methods for IDS</t>
  </si>
  <si>
    <t>Year 2 Semester  1 – 2 Electives</t>
  </si>
  <si>
    <t>AGR800</t>
  </si>
  <si>
    <t>Climate Change and Mitigation in Agriculture</t>
  </si>
  <si>
    <t>AHE801</t>
  </si>
  <si>
    <t>Culture and Community Adaptation to Climate Change</t>
  </si>
  <si>
    <t>ACC805</t>
  </si>
  <si>
    <t>Climate Change and Business Sustainability</t>
  </si>
  <si>
    <t>CED801</t>
  </si>
  <si>
    <t>Sustainable Engineering Practices for Climate Change</t>
  </si>
  <si>
    <t>Total Credit Points</t>
  </si>
  <si>
    <t>Master of Climate Change, Resilience and Mitigation</t>
  </si>
  <si>
    <t>IDS901</t>
  </si>
  <si>
    <t>Bachelor of Education (Specialist TVET)</t>
  </si>
  <si>
    <t>The Adult Learner  in TVET Classrooms</t>
  </si>
  <si>
    <t>Curriculum Development in TVET Classroom</t>
  </si>
  <si>
    <t>Professional Practice 1 in TVET Classrooms</t>
  </si>
  <si>
    <t>TVET Pedagogy through Action Research</t>
  </si>
  <si>
    <t xml:space="preserve"> Assessment and Evaluation In TVET Classrooms</t>
  </si>
  <si>
    <t>Management, Leadership &amp;Ethics  In TVET</t>
  </si>
  <si>
    <t xml:space="preserve">Professional Practice 2 in TVET Classrooms </t>
  </si>
  <si>
    <t>TVT600</t>
  </si>
  <si>
    <t>DEVELOPING TVET PROFESSIONAL PRACTITIONER</t>
  </si>
  <si>
    <t>TVT601</t>
  </si>
  <si>
    <t>TVET TRAINING &amp; ASSESSMENT</t>
  </si>
  <si>
    <t>TVT602</t>
  </si>
  <si>
    <t xml:space="preserve">INDEPENDENT  TVET   PORTFOLIO PRESENTATION I                                                    </t>
  </si>
  <si>
    <t>TVT603</t>
  </si>
  <si>
    <t>TVET PRACTICUM III</t>
  </si>
  <si>
    <t>TVT604</t>
  </si>
  <si>
    <t>TVET SYSTEM</t>
  </si>
  <si>
    <t>TVT605</t>
  </si>
  <si>
    <t xml:space="preserve">STUDY SKILLS IN TVET </t>
  </si>
  <si>
    <t>TVT606</t>
  </si>
  <si>
    <t xml:space="preserve">CREATING POSITIVE TVET LEARNING ENVIRONMENTS                                      </t>
  </si>
  <si>
    <t>TVT607</t>
  </si>
  <si>
    <t>TRAINING AND ASSESSMENT IN THE TVET WORKPLACE</t>
  </si>
  <si>
    <t>TVT700</t>
  </si>
  <si>
    <t>TVET IN FIJI AND THE REGION</t>
  </si>
  <si>
    <t>TVT701</t>
  </si>
  <si>
    <t>CURRICULUM IN TVET</t>
  </si>
  <si>
    <t>TVT702</t>
  </si>
  <si>
    <t>RESEARCH IN TVET</t>
  </si>
  <si>
    <t>TVT703</t>
  </si>
  <si>
    <t>ASSESSMENT IN TVET</t>
  </si>
  <si>
    <t>TVT704</t>
  </si>
  <si>
    <t>ENTERPRISE, INNOVATION AND ENRICHMENT IN TVET</t>
  </si>
  <si>
    <t>TVT705</t>
  </si>
  <si>
    <t>ADVANCED TVET PROFESSIONAL PRACTITIONER DEVELOPMENT</t>
  </si>
  <si>
    <t>TVT706</t>
  </si>
  <si>
    <t>INDEPENDENT TVET PORTFOLIO PRESENTATION II</t>
  </si>
  <si>
    <t>TVT707</t>
  </si>
  <si>
    <t>TVET PRACTICUM IV</t>
  </si>
  <si>
    <t>Post Graduate Diploma in Literary Studies</t>
  </si>
  <si>
    <t>LIT801</t>
  </si>
  <si>
    <t>Style, Genre Translation</t>
  </si>
  <si>
    <t>LIT802</t>
  </si>
  <si>
    <t>The Art of Fiction</t>
  </si>
  <si>
    <t>LIT803</t>
  </si>
  <si>
    <t>LIT804</t>
  </si>
  <si>
    <t>Globalization, World Literature and the Pacific</t>
  </si>
  <si>
    <t>Postgraduate Diploma in Teaching English as a Second Language (TESL)</t>
  </si>
  <si>
    <t>LNG811</t>
  </si>
  <si>
    <t>Systemic Functional Grammar</t>
  </si>
  <si>
    <t>LNG814</t>
  </si>
  <si>
    <t>Theories &amp; Methods in Teaching ESL</t>
  </si>
  <si>
    <t>LNG815</t>
  </si>
  <si>
    <t>Sociolinguistics &amp; Language Teaching</t>
  </si>
  <si>
    <t>LNG821</t>
  </si>
  <si>
    <t>Research methods in Linguistics &amp; Applied Linguistics</t>
  </si>
  <si>
    <t>Postgraduate Diploma in Linguistics</t>
  </si>
  <si>
    <t>Research Methods in Linguistics &amp; Applied Linguistics</t>
  </si>
  <si>
    <t>LNG813</t>
  </si>
  <si>
    <t>Advanced SLA: theory, research &amp; practice</t>
  </si>
  <si>
    <t>LNG812</t>
  </si>
  <si>
    <t>Discourse Analysis</t>
  </si>
  <si>
    <t>Bachelor of Sports Education and Exercise Science</t>
  </si>
  <si>
    <t>LNG501</t>
  </si>
  <si>
    <t>Anatomy &amp; Physiology in Exercise and Sports</t>
  </si>
  <si>
    <t>Skill Acquisition</t>
  </si>
  <si>
    <t>Movement and Performance Analysis</t>
  </si>
  <si>
    <t>Biomechanics &amp; Kinesiology</t>
  </si>
  <si>
    <t>Sports Medicine</t>
  </si>
  <si>
    <t>Aquatic Activities and Water Safety</t>
  </si>
  <si>
    <t>(Block Mode)10 weeks in campus + 6 weeks Internship</t>
  </si>
  <si>
    <t>Sports Internship 1</t>
  </si>
  <si>
    <t>Sports Tourism</t>
  </si>
  <si>
    <t>Exercise Prescription</t>
  </si>
  <si>
    <t>Fundamentals of Training, Coaching and Officiating</t>
  </si>
  <si>
    <t>Health Education</t>
  </si>
  <si>
    <t>Strength &amp; Conditioning</t>
  </si>
  <si>
    <t>Sports Physiotherapy</t>
  </si>
  <si>
    <t>Test and Measurement in Exercise and Sports</t>
  </si>
  <si>
    <t>Research in Exercise &amp; Sports</t>
  </si>
  <si>
    <t>Sports Nutrition</t>
  </si>
  <si>
    <t>Sports Management &amp; Organization</t>
  </si>
  <si>
    <t>Law &amp; Ethics in Sports</t>
  </si>
  <si>
    <t xml:space="preserve"> (Block Mode)10 weeks in campus + 6 weeks Internship</t>
  </si>
  <si>
    <t xml:space="preserve">Research Project </t>
  </si>
  <si>
    <t>Sports Sociology</t>
  </si>
  <si>
    <t>Contemporary Issues in Sports</t>
  </si>
  <si>
    <t>Sports Internship 2</t>
  </si>
  <si>
    <t>DIPLOMA IN SPECIAL AND INCLUSIVE EDUCATION (DipSIE)</t>
  </si>
  <si>
    <t>SED510</t>
  </si>
  <si>
    <t>Introduction to Special Education</t>
  </si>
  <si>
    <t>Language Study 1 (Hindi /Itaukei/Urdu)</t>
  </si>
  <si>
    <t>Fundamentals of Human Development and Educational Psychology</t>
  </si>
  <si>
    <t>English for Academic studies</t>
  </si>
  <si>
    <t>SED610</t>
  </si>
  <si>
    <t>Managing Complex Behaviours</t>
  </si>
  <si>
    <t>SED611</t>
  </si>
  <si>
    <t>Development, Health and well Being</t>
  </si>
  <si>
    <t>SED612</t>
  </si>
  <si>
    <t xml:space="preserve">Early Interventions for children with disabilities </t>
  </si>
  <si>
    <t>SED520</t>
  </si>
  <si>
    <t>The Psychology of Exceptionality</t>
  </si>
  <si>
    <t>SED521</t>
  </si>
  <si>
    <t>Adjustments and Differentiation</t>
  </si>
  <si>
    <t>SED522</t>
  </si>
  <si>
    <t>Literacy problems in classrooms</t>
  </si>
  <si>
    <t>SED523</t>
  </si>
  <si>
    <t>Numeracy Problems in Classrooms</t>
  </si>
  <si>
    <t>SED620</t>
  </si>
  <si>
    <t>Educating the gifted</t>
  </si>
  <si>
    <t>SED621</t>
  </si>
  <si>
    <t>Inclusive Classroom</t>
  </si>
  <si>
    <t>SED622</t>
  </si>
  <si>
    <t>Music and Movement for children with special needs</t>
  </si>
  <si>
    <t>SED623</t>
  </si>
  <si>
    <t xml:space="preserve">Counseling theory and Practice </t>
  </si>
  <si>
    <t>Bachelor of Arts (Education) in Counselling</t>
  </si>
  <si>
    <t>CED510</t>
  </si>
  <si>
    <t>Introduction to Counseling &amp; Counseling Development</t>
  </si>
  <si>
    <t>CED511</t>
  </si>
  <si>
    <t>Counseling Theories &amp; Practice I</t>
  </si>
  <si>
    <t>Human Growth &amp; Development</t>
  </si>
  <si>
    <t>English for Academic writing</t>
  </si>
  <si>
    <t>CED610</t>
  </si>
  <si>
    <t>Career Psychology and Counselling</t>
  </si>
  <si>
    <t>CED611</t>
  </si>
  <si>
    <t>Child &amp; Adolescent Counseling</t>
  </si>
  <si>
    <t>CED612</t>
  </si>
  <si>
    <t>Evidence-based Practice &amp; Research in Counseling</t>
  </si>
  <si>
    <t>Understanding inclusive education</t>
  </si>
  <si>
    <t>CED710</t>
  </si>
  <si>
    <t>Counseling in the Criminal Justice System</t>
  </si>
  <si>
    <t>CED711</t>
  </si>
  <si>
    <t>Case Management for Human Service and Health Professionals</t>
  </si>
  <si>
    <t>CED712</t>
  </si>
  <si>
    <t xml:space="preserve">Counseling in Group Settings    </t>
  </si>
  <si>
    <t>Educational leadership, ethics &amp; counselling</t>
  </si>
  <si>
    <t>CED520</t>
  </si>
  <si>
    <t>Psychological Disorders &amp; Mental Health</t>
  </si>
  <si>
    <t>CED521</t>
  </si>
  <si>
    <t>School Counseling</t>
  </si>
  <si>
    <t>CED522</t>
  </si>
  <si>
    <t>Counseling Theories &amp; Practice II</t>
  </si>
  <si>
    <t>CED523</t>
  </si>
  <si>
    <t>Fundamentals of Counseling Assessment &amp; Interventions</t>
  </si>
  <si>
    <t>CED620</t>
  </si>
  <si>
    <t>Counseling for Individual with Special Needs</t>
  </si>
  <si>
    <t>CED621</t>
  </si>
  <si>
    <t>Counseling Assessment &amp; Interventions for Addiction</t>
  </si>
  <si>
    <t>CED622</t>
  </si>
  <si>
    <t>Critical Incident Debriefing, supervision &amp; Crisis Intervention</t>
  </si>
  <si>
    <t>CED623</t>
  </si>
  <si>
    <t>Family &amp; Relationships Counseling</t>
  </si>
  <si>
    <t>CED720</t>
  </si>
  <si>
    <t xml:space="preserve">Internship  </t>
  </si>
  <si>
    <t>Programme Code for Banner</t>
  </si>
  <si>
    <t>Year 2</t>
  </si>
  <si>
    <t>Year 3</t>
  </si>
  <si>
    <t>Year 4</t>
  </si>
  <si>
    <t>Year 5</t>
  </si>
  <si>
    <t>Year 6</t>
  </si>
  <si>
    <t>MASTER_CAFF</t>
  </si>
  <si>
    <t xml:space="preserve">THS 900 </t>
  </si>
  <si>
    <t>Masters by Research Thesis - CAFF</t>
  </si>
  <si>
    <t>THS 901</t>
  </si>
  <si>
    <t>Masters by Research Thesis – CAFF (PT)</t>
  </si>
  <si>
    <t>PHD_CAFF</t>
  </si>
  <si>
    <t>THS 1000</t>
  </si>
  <si>
    <t>Doctor of Philosophy Thesis - CAFF</t>
  </si>
  <si>
    <t>THS 1001</t>
  </si>
  <si>
    <t>Doctor of Philosophy Thesis – CAFF(PT)</t>
  </si>
  <si>
    <t>MASTER_CBHTS</t>
  </si>
  <si>
    <t xml:space="preserve">THS 902 </t>
  </si>
  <si>
    <t>Masters by Research Thesis - CBHTS</t>
  </si>
  <si>
    <t>THS 903</t>
  </si>
  <si>
    <t>Masters by Research Thesis – CBHTS (PT)</t>
  </si>
  <si>
    <t>PHD_CBHTS</t>
  </si>
  <si>
    <t>THS 1002</t>
  </si>
  <si>
    <t>Doctor of Philosophy Thesis - CBHTS</t>
  </si>
  <si>
    <t>THS 1003</t>
  </si>
  <si>
    <t>Doctor of Philosophy Thesis – CBHTS (PT)</t>
  </si>
  <si>
    <t>MASTER_CMNHS</t>
  </si>
  <si>
    <t xml:space="preserve">THS 904 </t>
  </si>
  <si>
    <t>Masters by Research Thesis - CMNHS</t>
  </si>
  <si>
    <t>THS 905</t>
  </si>
  <si>
    <t>Masters by Research Thesis – CMNHS (PT)</t>
  </si>
  <si>
    <t>PHD_CMNHS</t>
  </si>
  <si>
    <t>THS 1004</t>
  </si>
  <si>
    <t>Doctor of Philosophy Thesis - CMNHS</t>
  </si>
  <si>
    <t>THS 1005</t>
  </si>
  <si>
    <t>Doctor of Philosophy Thesis – CMNHS (PT)</t>
  </si>
  <si>
    <t>MASTER_CEST</t>
  </si>
  <si>
    <t xml:space="preserve">THS 906 </t>
  </si>
  <si>
    <t>Masters by Research Thesis - CEST</t>
  </si>
  <si>
    <t>THS 907</t>
  </si>
  <si>
    <t>Masters by Research Thesis – CEST (PT)</t>
  </si>
  <si>
    <t>EST901</t>
  </si>
  <si>
    <t>Research Skills and Proposal Writing</t>
  </si>
  <si>
    <t>No Credit point</t>
  </si>
  <si>
    <t>EST902</t>
  </si>
  <si>
    <t>Analytical Methodologies</t>
  </si>
  <si>
    <t>PHD_CEST</t>
  </si>
  <si>
    <t xml:space="preserve">THS 1006 </t>
  </si>
  <si>
    <t>Doctor of Philosophy Thesis - CEST</t>
  </si>
  <si>
    <t>THS 1007</t>
  </si>
  <si>
    <t>Doctor of Philosophy Thesis – CEST (PT)</t>
  </si>
  <si>
    <t>MASTER_CHE</t>
  </si>
  <si>
    <t xml:space="preserve">THS 908 </t>
  </si>
  <si>
    <t>Masters by Research Thesis - CHE</t>
  </si>
  <si>
    <t>THS 909</t>
  </si>
  <si>
    <t>Masters by Research Thesis – CHE (PT)</t>
  </si>
  <si>
    <t>PHD_CHE</t>
  </si>
  <si>
    <t>THS 1008</t>
  </si>
  <si>
    <t>Doctor of Philosophy Thesis - CHE</t>
  </si>
  <si>
    <t>THS 1009</t>
  </si>
  <si>
    <t>Doctor of Philosophy Thesis – CHE (PT)</t>
  </si>
  <si>
    <t xml:space="preserve">Year </t>
  </si>
  <si>
    <t xml:space="preserve">Course Name </t>
  </si>
  <si>
    <t>CP</t>
  </si>
  <si>
    <t>Certificate IV in Accounting</t>
  </si>
  <si>
    <t>Accounting for Sole Trader and Partnership</t>
  </si>
  <si>
    <t>Principles of Microeconomics</t>
  </si>
  <si>
    <t>Inventory Management and Control</t>
  </si>
  <si>
    <t>Accounts Receivable and Credit Control</t>
  </si>
  <si>
    <t>Budget Process</t>
  </si>
  <si>
    <t>Accounting for Payroll and Tax</t>
  </si>
  <si>
    <t>Debt and Supply Chain Management</t>
  </si>
  <si>
    <t>Introduction to Probability and Statistics</t>
  </si>
  <si>
    <t>Accounting for Companies</t>
  </si>
  <si>
    <t xml:space="preserve">Business Communication </t>
  </si>
  <si>
    <t/>
  </si>
  <si>
    <t xml:space="preserve">TOTAL CREDIT POINTS </t>
  </si>
  <si>
    <t xml:space="preserve">Trade Diploma in Accounting </t>
  </si>
  <si>
    <t>Accounting Environment</t>
  </si>
  <si>
    <t>Business Communication</t>
  </si>
  <si>
    <t>CIN506</t>
  </si>
  <si>
    <t>Computer Principles</t>
  </si>
  <si>
    <t>Fundamentals of Finance</t>
  </si>
  <si>
    <t>xxx5</t>
  </si>
  <si>
    <t>One level  5 course from any discipline for which pre-requisite is met (1 x15 CPs)</t>
  </si>
  <si>
    <t>Commercial Law</t>
  </si>
  <si>
    <t xml:space="preserve">Elective </t>
  </si>
  <si>
    <t>Any Two level  5 courses from any discipline for which pre-requisites are met (2 x15 CPs)</t>
  </si>
  <si>
    <t>DIA</t>
  </si>
  <si>
    <t>Directed Industrial Attachment (4 Months)</t>
  </si>
  <si>
    <t xml:space="preserve">Total </t>
  </si>
  <si>
    <t xml:space="preserve">Higher Education  Certificate in Accounting </t>
  </si>
  <si>
    <t xml:space="preserve">Computerized Accounting </t>
  </si>
  <si>
    <t>Electives</t>
  </si>
  <si>
    <t>Two level 5 courses from any discipline for which pre-requisites are met (2x15CPs)</t>
  </si>
  <si>
    <t>Directed Industrial Attachment (2 Months)</t>
  </si>
  <si>
    <t>Total Credit Point</t>
  </si>
  <si>
    <t xml:space="preserve">Higher Education Diploma in Accounting </t>
  </si>
  <si>
    <t>Electives: Two level 5 courses from any discipline for which pre-requisites are met (2x15CPs)</t>
  </si>
  <si>
    <t xml:space="preserve">Corporate Accounting </t>
  </si>
  <si>
    <t>ACC603</t>
  </si>
  <si>
    <t xml:space="preserve">Negotiation, Procurement and Contract Management </t>
  </si>
  <si>
    <t xml:space="preserve">Strategic Management Accounting </t>
  </si>
  <si>
    <t>xxx6</t>
  </si>
  <si>
    <t>Any One level  6 course from any discipline for which pre-requisite is met (1 x15 CPs)</t>
  </si>
  <si>
    <t>Taxation Law</t>
  </si>
  <si>
    <t>Public Sector Accounting</t>
  </si>
  <si>
    <t>Law of Associations</t>
  </si>
  <si>
    <t xml:space="preserve">Bachelor of Accounting </t>
  </si>
  <si>
    <t xml:space="preserve">Introduction to Microeconomics </t>
  </si>
  <si>
    <t xml:space="preserve">English for Academic Purposes </t>
  </si>
  <si>
    <t>Maths for Social Science</t>
  </si>
  <si>
    <t>Mathematics for Social Science</t>
  </si>
  <si>
    <t>Corporate Finance</t>
  </si>
  <si>
    <t>One  level 6 course from any discipline for which pre-requisite is met  (1 x15 CP)</t>
  </si>
  <si>
    <t>Any one level 6 course from any discipline for which pre-requisite is met  (1 x15 CP)</t>
  </si>
  <si>
    <t xml:space="preserve">Business Ethics and Governance </t>
  </si>
  <si>
    <t>International Corporate Reporting</t>
  </si>
  <si>
    <t>Forensic Accounting and Fraud Investigation</t>
  </si>
  <si>
    <t>xxx7</t>
  </si>
  <si>
    <t>One level 7 course from any discipline for which pre-requisite is met  (1 x15 CP)</t>
  </si>
  <si>
    <t xml:space="preserve">Management Information System </t>
  </si>
  <si>
    <t>Elective</t>
  </si>
  <si>
    <t>One  level 7 course from any discipline for which pre-requisite is met  (1 x15 CP)</t>
  </si>
  <si>
    <t xml:space="preserve">Bachelor of Commerce - Accounting and Economics </t>
  </si>
  <si>
    <t>One level 5 course from 2nd Major (1x15CPs)</t>
  </si>
  <si>
    <t>One level 5 course from any discipline for which prerequisite is met (1 x15CPs)</t>
  </si>
  <si>
    <t>Two level 5 courses from 2nd Major  (2 x15CPs)</t>
  </si>
  <si>
    <t xml:space="preserve">Corporate Accounting  </t>
  </si>
  <si>
    <t>Two level 6 courses from any discipline for which prerequisites are met (2 x15CPs)</t>
  </si>
  <si>
    <t>Three level 6 courses from 2nd Major (3x15CPs)</t>
  </si>
  <si>
    <t>Three  level 7 courses from 2nd Major (3x15CPs)</t>
  </si>
  <si>
    <t xml:space="preserve">Accounting Theory &amp; Practice </t>
  </si>
  <si>
    <t>Two level 7 courses from any discipline for which prerequisites are met (2 x15CPs)</t>
  </si>
  <si>
    <t>Total CP</t>
  </si>
  <si>
    <t xml:space="preserve">Bachelor of Law </t>
  </si>
  <si>
    <t xml:space="preserve">Common Law Reasoning and Institutions - I  </t>
  </si>
  <si>
    <t xml:space="preserve">Law and Pacific Society </t>
  </si>
  <si>
    <t xml:space="preserve">Any  1 level 5 course from any discipline for which pre-requisite is met </t>
  </si>
  <si>
    <t xml:space="preserve">Common Law reasoning and Institutions - II  </t>
  </si>
  <si>
    <t>Constitutional Law</t>
  </si>
  <si>
    <t xml:space="preserve">Legal Writing </t>
  </si>
  <si>
    <t>Elements of the Law of Contract I</t>
  </si>
  <si>
    <t>Criminal Law -  I</t>
  </si>
  <si>
    <t>Public Law I</t>
  </si>
  <si>
    <t>Law of Torts I</t>
  </si>
  <si>
    <t>Elements of the Law of Contract II</t>
  </si>
  <si>
    <t>Criminal Law -  II</t>
  </si>
  <si>
    <t>Public Law II</t>
  </si>
  <si>
    <t xml:space="preserve">Law of Torts - II </t>
  </si>
  <si>
    <t>Trusts and Equity I</t>
  </si>
  <si>
    <t xml:space="preserve">Land Law - I </t>
  </si>
  <si>
    <t xml:space="preserve">Company Law </t>
  </si>
  <si>
    <t>LAW711</t>
  </si>
  <si>
    <t>Environmental Law</t>
  </si>
  <si>
    <t>Trusts and Equity II</t>
  </si>
  <si>
    <t>Land Law - II</t>
  </si>
  <si>
    <t xml:space="preserve">Civil Procedure </t>
  </si>
  <si>
    <t>Legal Ethics</t>
  </si>
  <si>
    <t>Administrative Law I</t>
  </si>
  <si>
    <t>Law of Evidence I</t>
  </si>
  <si>
    <t>Administrative Law II</t>
  </si>
  <si>
    <t>Law of Evidence II</t>
  </si>
  <si>
    <t>LAW728</t>
  </si>
  <si>
    <t xml:space="preserve">International Trade Law  </t>
  </si>
  <si>
    <t>Criminal Procedure</t>
  </si>
  <si>
    <t>Bachelor of  Commerce :Law Major with another Major</t>
  </si>
  <si>
    <t>Common Law Reasoning and Institutions I</t>
  </si>
  <si>
    <t>***5</t>
  </si>
  <si>
    <t xml:space="preserve">2 Level 5 courses  from the Second Major </t>
  </si>
  <si>
    <t>Common Law Reasoning and Institutions II</t>
  </si>
  <si>
    <t xml:space="preserve">1 Level 5 course from the Second Major </t>
  </si>
  <si>
    <t>Elective: One level 5 course from any discipline for which  prerequisite is met.(1x level 7)</t>
  </si>
  <si>
    <t xml:space="preserve">2 Level 6 courses  from the Second Major </t>
  </si>
  <si>
    <t xml:space="preserve">1 Level 6 course from the Second Major </t>
  </si>
  <si>
    <t>Elective: One level 6 course from any discipline for which  prerequisite is met.(1x level 7)</t>
  </si>
  <si>
    <t>Land Law II</t>
  </si>
  <si>
    <t>Company Law</t>
  </si>
  <si>
    <t xml:space="preserve">2 Level 7 courses  from the Second Major </t>
  </si>
  <si>
    <t xml:space="preserve">Legal Ethics </t>
  </si>
  <si>
    <t>Elective: One level 7 course from any discipline for which  prerequisite is met.(1x level 7)</t>
  </si>
  <si>
    <t>Certificate IV in Banking</t>
  </si>
  <si>
    <t>New Accounts Procedures &amp; Accounts Maintenance</t>
  </si>
  <si>
    <t>Processing Transactions</t>
  </si>
  <si>
    <t xml:space="preserve">Principles of Microeconomics </t>
  </si>
  <si>
    <t>Handling Cash</t>
  </si>
  <si>
    <t>Accounting for Payroll &amp; Tax</t>
  </si>
  <si>
    <t>Principles of Macroeconomics</t>
  </si>
  <si>
    <t>Trade Diploma in Banking</t>
  </si>
  <si>
    <t>Foundation Mathematics I</t>
  </si>
  <si>
    <t>xxx4</t>
  </si>
  <si>
    <t>1 level 4 course from any discipline for which pre-requisite is met (1x12 CP)</t>
  </si>
  <si>
    <t>BNK501</t>
  </si>
  <si>
    <t>Fundamentals of Banking</t>
  </si>
  <si>
    <t>Role of a Professional Teller</t>
  </si>
  <si>
    <t>Bank Security</t>
  </si>
  <si>
    <t>Financial Institutions &amp; Markets</t>
  </si>
  <si>
    <t>Banking Services and Procedures</t>
  </si>
  <si>
    <t>Higher Education Certificate in Banking</t>
  </si>
  <si>
    <t>Financial Institutions &amp; markets</t>
  </si>
  <si>
    <t>1 level 5 course from any discipline for which pre-requisite is met (1x15 CP)</t>
  </si>
  <si>
    <t>Higher Education Diploma in Banking</t>
  </si>
  <si>
    <t xml:space="preserve">Financial  Institutions and Markets </t>
  </si>
  <si>
    <t>Banking Law</t>
  </si>
  <si>
    <t>Banking Operations &amp; Management</t>
  </si>
  <si>
    <t>2 level 6 course from any discipline for which pre-requisite is met (2x15 CP)</t>
  </si>
  <si>
    <t>Year 2 : Semester 2</t>
  </si>
  <si>
    <t>Legal Aspects of Banking</t>
  </si>
  <si>
    <t>Business Statistics</t>
  </si>
  <si>
    <t>2  level  6 courses from any discipline for which pre-requisites are met (2 X 15 CP)</t>
  </si>
  <si>
    <t>Bachelor of Commerce - Banking  (Major)</t>
  </si>
  <si>
    <t>English for Academic Purposes</t>
  </si>
  <si>
    <t>1 level 5 core  course of a Second Major (1X15 CP)</t>
  </si>
  <si>
    <t>Banking Operations &amp;Management</t>
  </si>
  <si>
    <t>2 level 6 core  courses of a Second Major (2 x 15)</t>
  </si>
  <si>
    <t>1 level 6 core  course of a Second Major (1X15 CP)</t>
  </si>
  <si>
    <t>2 level 6 course from any discipline for which pre-requisites are met (2X15 CP)</t>
  </si>
  <si>
    <t>Ethics in Financial Services</t>
  </si>
  <si>
    <t>Investments and Portfolio Analysis</t>
  </si>
  <si>
    <t>2 level 7 core courses of a Second Major (2X15 CP)</t>
  </si>
  <si>
    <t>Banking Risk Management</t>
  </si>
  <si>
    <t>1 level 7 core  course from Second Major(1X15 CP)</t>
  </si>
  <si>
    <t>2 level 7 courses from any discipline for which pre-requisites are met (2X15 CP)</t>
  </si>
  <si>
    <t>Year 1: Semester 1</t>
  </si>
  <si>
    <t>Certificate IV in Customs</t>
  </si>
  <si>
    <t>Year 1: Semester 2</t>
  </si>
  <si>
    <t>Carriage and Bonding</t>
  </si>
  <si>
    <t>Dangerous and Prohibited Goods</t>
  </si>
  <si>
    <t>Customs Agents</t>
  </si>
  <si>
    <t xml:space="preserve">Principles of Macroeconomics </t>
  </si>
  <si>
    <t>Introduction to Business Mathematics</t>
  </si>
  <si>
    <t>Trade Diploma in Customs</t>
  </si>
  <si>
    <t>Year 2: Semester 1</t>
  </si>
  <si>
    <t>Year 2: Semester 2</t>
  </si>
  <si>
    <t xml:space="preserve">Introduction to Macroeconomics </t>
  </si>
  <si>
    <t>Total</t>
  </si>
  <si>
    <t>Higher Education Certificate in Economics</t>
  </si>
  <si>
    <t>Introduction Microeconomics I</t>
  </si>
  <si>
    <t xml:space="preserve"> Introduction to National Economy           </t>
  </si>
  <si>
    <t>Resource Economics &amp; Entrepreneurship</t>
  </si>
  <si>
    <t>Financial Institutions and Markets</t>
  </si>
  <si>
    <t>1 level 5 course from any discipline for which pre-</t>
  </si>
  <si>
    <t>requisites are met (1X15 CP)</t>
  </si>
  <si>
    <t>Higher Education Diploma in Economics</t>
  </si>
  <si>
    <t xml:space="preserve">Introduction to National Economy           </t>
  </si>
  <si>
    <t>1 level 5 course from any discipline for which pre-requisite is met (1X15 CP)</t>
  </si>
  <si>
    <t xml:space="preserve">Intermediate Microeconomics  </t>
  </si>
  <si>
    <t>2 level 6 courses from any discipline for which pre-requisites are met (2X15 CP)</t>
  </si>
  <si>
    <t xml:space="preserve">Intermediate Macroeconomics </t>
  </si>
  <si>
    <t>3 Level 6 course from any discipline for which pre-requisites are met (3X15 CP)</t>
  </si>
  <si>
    <t>Bachelor of Economics</t>
  </si>
  <si>
    <t>3 level 6 courses from any discipline for which pre-requisites are met (3X15 CP)</t>
  </si>
  <si>
    <t>Labor Law &amp; Ethics</t>
  </si>
  <si>
    <t>1 level 6 course from any discipline for which pre-requisite is  met (1X15 CP)</t>
  </si>
  <si>
    <t>Cost Benefit Analysis</t>
  </si>
  <si>
    <t>International Trade &amp; Finance</t>
  </si>
  <si>
    <t>Econometrics</t>
  </si>
  <si>
    <t xml:space="preserve">Labour Economics and Market Analysis                         </t>
  </si>
  <si>
    <t>Bachelor of Commerce: Economics Major and a Second Major</t>
  </si>
  <si>
    <t>English for Academic  Studies</t>
  </si>
  <si>
    <t>1 level 5 Core course of a Second Major (1X15 CP)</t>
  </si>
  <si>
    <t>2 level 5 course of a Second Major (2X15 CP)</t>
  </si>
  <si>
    <t xml:space="preserve">Monetary Economics  </t>
  </si>
  <si>
    <t>2 level 7core  courses of a Second Major (2X15 CP)</t>
  </si>
  <si>
    <t>1 level 7 courses of a Second Major (1X15 CP)</t>
  </si>
  <si>
    <t xml:space="preserve">Bachelor of Commerce: Economics Minor and a Single Major </t>
  </si>
  <si>
    <t xml:space="preserve">  2 level 5 courses of a Major (2X15 CP)</t>
  </si>
  <si>
    <t>1 level 5 courses of a  Major (1X15 CP)</t>
  </si>
  <si>
    <t>2 level 5 courses from any discipline for which pre-requisites are met (2X15 CP)</t>
  </si>
  <si>
    <t>3 level 6 courses of a  Major (3X15 CP)</t>
  </si>
  <si>
    <t>Year 2: Semester  2</t>
  </si>
  <si>
    <t xml:space="preserve">Intermediate Microeconomics </t>
  </si>
  <si>
    <t>Year 3: Semester  1</t>
  </si>
  <si>
    <t>2 level 7 course of a  Major (2X15 CP)</t>
  </si>
  <si>
    <t>1 level 7 course of a Major (1X15 CP)</t>
  </si>
  <si>
    <t>Higher Education Diploma in Finance</t>
  </si>
  <si>
    <t>Actuarial Finance</t>
  </si>
  <si>
    <t xml:space="preserve">Taxation Law  </t>
  </si>
  <si>
    <t>1 level 6 course from any discipline for which pre-requisites is  met (1X15 CP)</t>
  </si>
  <si>
    <t xml:space="preserve">Bachelor of Finance </t>
  </si>
  <si>
    <t xml:space="preserve">Year 1 </t>
  </si>
  <si>
    <t>1 level 5 course from any discipline for which pre-requisites is  met (1X15 CP)</t>
  </si>
  <si>
    <t xml:space="preserve">Actuarial Finance  </t>
  </si>
  <si>
    <t>Investment &amp; Portfolio Analysis</t>
  </si>
  <si>
    <t>Real Estate and Property Analysis</t>
  </si>
  <si>
    <t>Mergers &amp; Acquisition</t>
  </si>
  <si>
    <t>Securities Law and Regulations</t>
  </si>
  <si>
    <t>Bachelor of Commerce: Finance Major and Another Major</t>
  </si>
  <si>
    <t xml:space="preserve">Fundamentals of Finance </t>
  </si>
  <si>
    <r>
      <t>2 level 5  courses from a 2</t>
    </r>
    <r>
      <rPr>
        <vertAlign val="superscript"/>
        <sz val="12"/>
        <rFont val="Arial Narrow"/>
        <family val="2"/>
      </rPr>
      <t>nd</t>
    </r>
    <r>
      <rPr>
        <sz val="12"/>
        <rFont val="Arial Narrow"/>
        <family val="2"/>
      </rPr>
      <t xml:space="preserve">  Major (2X15 CP)</t>
    </r>
  </si>
  <si>
    <r>
      <t>1 level 5 course from a 2</t>
    </r>
    <r>
      <rPr>
        <vertAlign val="superscript"/>
        <sz val="12"/>
        <rFont val="Arial Narrow"/>
        <family val="2"/>
      </rPr>
      <t>nd</t>
    </r>
    <r>
      <rPr>
        <sz val="12"/>
        <rFont val="Arial Narrow"/>
        <family val="2"/>
      </rPr>
      <t xml:space="preserve">  Major (1X15 CP)</t>
    </r>
  </si>
  <si>
    <t>2 level 6 core course of a 2nd Major (2 X15 CP)</t>
  </si>
  <si>
    <t>1 level 6 core course of a second major (1X15 CP)</t>
  </si>
  <si>
    <r>
      <t>2 level 7 core course of a 2</t>
    </r>
    <r>
      <rPr>
        <vertAlign val="superscript"/>
        <sz val="12"/>
        <rFont val="Arial Narrow"/>
        <family val="2"/>
      </rPr>
      <t>nd</t>
    </r>
    <r>
      <rPr>
        <sz val="12"/>
        <rFont val="Arial Narrow"/>
        <family val="2"/>
      </rPr>
      <t xml:space="preserve">  Major (2X15 CP)</t>
    </r>
  </si>
  <si>
    <r>
      <t>1 level 7 core course of a 2</t>
    </r>
    <r>
      <rPr>
        <vertAlign val="superscript"/>
        <sz val="12"/>
        <rFont val="Arial Narrow"/>
        <family val="2"/>
      </rPr>
      <t>nd</t>
    </r>
    <r>
      <rPr>
        <sz val="12"/>
        <rFont val="Arial Narrow"/>
        <family val="2"/>
      </rPr>
      <t xml:space="preserve">  Major (1X15 CP)</t>
    </r>
  </si>
  <si>
    <t>1 level 7 from any discipline for which pre-requisite is  met (1X15 CP)</t>
  </si>
  <si>
    <t xml:space="preserve">Bachelor of Commerce: Finance Minor and a Single Major </t>
  </si>
  <si>
    <t>2 level 5 course of a  major (2X15 CP)</t>
  </si>
  <si>
    <t>1 level 5 core course of a  major (1X15 CP)</t>
  </si>
  <si>
    <t xml:space="preserve"> 2 level 5 courses from any discipline for which pre-requisites are met 2 X15 CP)</t>
  </si>
  <si>
    <t xml:space="preserve">Year 2 </t>
  </si>
  <si>
    <t>2 level 6 course of a  major (2X15 CP)</t>
  </si>
  <si>
    <t>1 level 6 core course of a  major (1X15 CP)</t>
  </si>
  <si>
    <t>1 level 7 course from any discipline for which pre-requisite is met (1X15 CP)</t>
  </si>
  <si>
    <t>3 level 7 core course of a  major (3X15 CP)</t>
  </si>
  <si>
    <t>2 level 7 courses from any discipline for which pre-requisites are met (1X15 CP)</t>
  </si>
  <si>
    <t>Higher Education Certificate In Management</t>
  </si>
  <si>
    <t>MGT501</t>
  </si>
  <si>
    <t xml:space="preserve">Introduction to Business Management </t>
  </si>
  <si>
    <t xml:space="preserve">Introduction to Marketing </t>
  </si>
  <si>
    <t>Introduction to Industrial Relations &amp; HRM</t>
  </si>
  <si>
    <t xml:space="preserve">Information Systems in Organizations </t>
  </si>
  <si>
    <t>Theory and Practice of Management</t>
  </si>
  <si>
    <t xml:space="preserve">Merchandising and  Design Composition </t>
  </si>
  <si>
    <t xml:space="preserve">Computer Principles  </t>
  </si>
  <si>
    <t>Higher Education Diploma  Marketing</t>
  </si>
  <si>
    <t>Electronic Marketing</t>
  </si>
  <si>
    <t xml:space="preserve">Business Marketing </t>
  </si>
  <si>
    <t xml:space="preserve">Electronic Marketing </t>
  </si>
  <si>
    <t>Electives: Two level 5 courses from any discipline for which prerequisites are met. ( 2 x level 5)</t>
  </si>
  <si>
    <t>ELECTIVES: Four level 6 courses from any discipline for which prerequisites are met.</t>
  </si>
  <si>
    <t>Higher Education Diploma  Management</t>
  </si>
  <si>
    <t xml:space="preserve">IS in Organizations </t>
  </si>
  <si>
    <t>Theory &amp; Practice of Management</t>
  </si>
  <si>
    <t xml:space="preserve">Entrepreneurship &amp; Small Business Management </t>
  </si>
  <si>
    <t xml:space="preserve">Operations Management </t>
  </si>
  <si>
    <t>Management of Service Operation</t>
  </si>
  <si>
    <t xml:space="preserve">Sales Management </t>
  </si>
  <si>
    <t xml:space="preserve">Productivity Software </t>
  </si>
  <si>
    <t>Electives: Two level 6 courses from any discipline for which  prerequisites are met .(2x level 6)</t>
  </si>
  <si>
    <t xml:space="preserve">Higher Education Diploma Industrial Relations And Human Resource Management </t>
  </si>
  <si>
    <t>Introduction to Business Management</t>
  </si>
  <si>
    <t>Introduction to Marketing</t>
  </si>
  <si>
    <t>Management of Industrial Relations</t>
  </si>
  <si>
    <t>Comparative Studies in Industrial &amp; Employment Relations</t>
  </si>
  <si>
    <t>Strategic HRM</t>
  </si>
  <si>
    <t>Labor Law and Ethics</t>
  </si>
  <si>
    <t>YEAR 2</t>
  </si>
  <si>
    <t xml:space="preserve">Computer Principles </t>
  </si>
  <si>
    <t>OHS Fundamentals and Law II</t>
  </si>
  <si>
    <t>Bachelor of Marketing</t>
  </si>
  <si>
    <t xml:space="preserve">Introduction to Management </t>
  </si>
  <si>
    <t xml:space="preserve">Festival and Special Event Management  </t>
  </si>
  <si>
    <t>Facilities and Venue Management</t>
  </si>
  <si>
    <t>Event Marketing</t>
  </si>
  <si>
    <t xml:space="preserve">Operations Management                            </t>
  </si>
  <si>
    <t>Business Marketing</t>
  </si>
  <si>
    <t>Property  Marketing</t>
  </si>
  <si>
    <t>Event Planning and Management</t>
  </si>
  <si>
    <t>Marketing Research</t>
  </si>
  <si>
    <t>Consumer Behavior</t>
  </si>
  <si>
    <t>Strategic Marketing</t>
  </si>
  <si>
    <t>Service Marketing</t>
  </si>
  <si>
    <t xml:space="preserve">Advertising and Public Relations </t>
  </si>
  <si>
    <t>International Marketing</t>
  </si>
  <si>
    <t>Electives: Two level 7 courses from any discipline for which prerequisites are met (2x level 7)</t>
  </si>
  <si>
    <t xml:space="preserve">Bachelor of Commerce : Marketing  Major with another Major  </t>
  </si>
  <si>
    <t>Operations Management</t>
  </si>
  <si>
    <t>Advertising and Public Relations</t>
  </si>
  <si>
    <t>Elective: One level 6 course</t>
  </si>
  <si>
    <t>two level 7 courses from any discipline</t>
  </si>
  <si>
    <t>(level 5 x 2, level 6 x 3, level 7 x 3 ).</t>
  </si>
  <si>
    <t xml:space="preserve"> Four Units to be completed in this semester.</t>
  </si>
  <si>
    <t>PLUS CORE COURSES OF OTHER MAJOR</t>
  </si>
  <si>
    <t xml:space="preserve">(level 5 x 2, level 6 x 3, level 7 x 3 ). </t>
  </si>
  <si>
    <t>Four Units to be completed in this semester.</t>
  </si>
  <si>
    <t xml:space="preserve">Bachelor of Commerce: Marketing  Minor with a Major </t>
  </si>
  <si>
    <t xml:space="preserve">English for Academic Studies  </t>
  </si>
  <si>
    <t>Elective: One level 7 course from any discipline for which prerequisite is met.(1 x level 7)</t>
  </si>
  <si>
    <t xml:space="preserve">PLUS CORE COURSES FROM THE MAJOR COURSE </t>
  </si>
  <si>
    <t>( 2  level 5, 3 level 6, 3 level 7)  plus electives . Four Units to be completed in this semester.</t>
  </si>
  <si>
    <t xml:space="preserve">PLUS CORE COURSES FROM THE MAJOR COURSE ( 2  level 5, 3 level 6, 3 level 7)  plus electives . </t>
  </si>
  <si>
    <t xml:space="preserve">Bachelor  of Commerce: Management Major with another Major </t>
  </si>
  <si>
    <t>Entrepreneurship &amp; Small Business Management</t>
  </si>
  <si>
    <t>Sales Management</t>
  </si>
  <si>
    <t>Organizational Analysis &amp; Behavior</t>
  </si>
  <si>
    <t xml:space="preserve"> Total Quality Management</t>
  </si>
  <si>
    <t>Strategic Management</t>
  </si>
  <si>
    <t>Public Sector Management</t>
  </si>
  <si>
    <t xml:space="preserve">ELECTIVES: One  level 5 course, one level 6 course, two level 7 courses from any discipline for which prerequisites are met (1 x level 5,1 x level 6, 2 level 7) </t>
  </si>
  <si>
    <t>PLUS CORE COURSES FROM OTHER MAJOR  (2 level 5, 3 level 6, 3 level  7).</t>
  </si>
  <si>
    <t>Four Units to be completed in this semester</t>
  </si>
  <si>
    <t>Bachelor of  Commerce :Management Minor with a Major</t>
  </si>
  <si>
    <t>PLUS CORE COURSES OF OTHER MAJOR ( 2 level 5, 3 level 6, 3 level 7 plus electives). Four Units to be completed in this semester</t>
  </si>
  <si>
    <t>Bachelor of Commerce: Industrial Relations and Human Resources Management Major with another Major</t>
  </si>
  <si>
    <t>Labour Law &amp; Ethics</t>
  </si>
  <si>
    <t>Management of Industrial Relation</t>
  </si>
  <si>
    <t xml:space="preserve">Strategic HRM </t>
  </si>
  <si>
    <t>Negotiation, Advocacy &amp; Bargaining</t>
  </si>
  <si>
    <t xml:space="preserve">HRM &amp; Development </t>
  </si>
  <si>
    <t>Industrial Relations: Theory &amp; Policy</t>
  </si>
  <si>
    <t>International HRM</t>
  </si>
  <si>
    <t>Total Quality Management</t>
  </si>
  <si>
    <t>Electives: One level 7 from any discipline where prerequisite is met.(1x level 7)</t>
  </si>
  <si>
    <t>PLUS CORE COURSES FROM OTHER MAJOR ( 2 X 5,3x6,3 x 7). Four Units to be completed in this semester.</t>
  </si>
  <si>
    <t xml:space="preserve">Bachelor of Commerce: Industrial Relations and Human Resources Management Minor with a Major  </t>
  </si>
  <si>
    <t>Occupational Health &amp; Safety</t>
  </si>
  <si>
    <t xml:space="preserve">Labour Law &amp; Ethics </t>
  </si>
  <si>
    <t>HRM &amp; Development</t>
  </si>
  <si>
    <t>(2x5, 3x6, 3x7) plus electives. Four Units to be completed in this semester.</t>
  </si>
  <si>
    <t>PLUS CORE COURSES FROM OTHER MAJOR</t>
  </si>
  <si>
    <t>Certificate III in Office Assistance</t>
  </si>
  <si>
    <t>Accounting Principles</t>
  </si>
  <si>
    <t>Office Practice &amp; Filing Methods</t>
  </si>
  <si>
    <t>Basis to Microeconomics</t>
  </si>
  <si>
    <t>Office Support Skills</t>
  </si>
  <si>
    <t>COM303</t>
  </si>
  <si>
    <t>Introduction to Communication Literacy</t>
  </si>
  <si>
    <t>CIN302</t>
  </si>
  <si>
    <t>Computer Skills</t>
  </si>
  <si>
    <t xml:space="preserve"> Office at Work</t>
  </si>
  <si>
    <t>Customer Service &amp; Communication</t>
  </si>
  <si>
    <t>Accounting for Basic Financial Reporting</t>
  </si>
  <si>
    <t>COM304</t>
  </si>
  <si>
    <t>Workplace Communication</t>
  </si>
  <si>
    <t>Certificate IV in Office Admintrattion</t>
  </si>
  <si>
    <t>Keyboarding &amp; Word Processing</t>
  </si>
  <si>
    <t>Accounting for Sole Traders &amp; Partnership</t>
  </si>
  <si>
    <t>Introduction to Spreadsheet</t>
  </si>
  <si>
    <t>Micro Computer Applications</t>
  </si>
  <si>
    <t>Spreadsheet Application</t>
  </si>
  <si>
    <t>Record Keeping &amp; Office Skills</t>
  </si>
  <si>
    <t>Introduction to Desktop &amp; Media Presentation</t>
  </si>
  <si>
    <t xml:space="preserve">Trade Diploma in Office Administration </t>
  </si>
  <si>
    <t>Filing Techniques</t>
  </si>
  <si>
    <t xml:space="preserve"> Advanced Document Processing</t>
  </si>
  <si>
    <t xml:space="preserve"> Customer Care &amp; Relations</t>
  </si>
  <si>
    <t xml:space="preserve"> Electronic Records Management</t>
  </si>
  <si>
    <t xml:space="preserve"> Office Procedures</t>
  </si>
  <si>
    <t>Higher Education Certificate in Library &amp; Information System</t>
  </si>
  <si>
    <t>Introduction to Library Science</t>
  </si>
  <si>
    <t>Bibliographical Control-I</t>
  </si>
  <si>
    <t xml:space="preserve">LNG501 </t>
  </si>
  <si>
    <t>LIS503</t>
  </si>
  <si>
    <t>Information &amp; Communication Technology in Libraries</t>
  </si>
  <si>
    <t>CIN545</t>
  </si>
  <si>
    <t>Introduction to Networking</t>
  </si>
  <si>
    <t>*Any 1 level 5 course from any discipline for which pre-requisite is met (1 x  15)</t>
  </si>
  <si>
    <t>Higher Education Diploma in Library &amp; Information System</t>
  </si>
  <si>
    <t xml:space="preserve"> Introduction to Business Management</t>
  </si>
  <si>
    <t xml:space="preserve"> Information &amp; Communication Technology in Libraries</t>
  </si>
  <si>
    <t xml:space="preserve"> Computer Principles</t>
  </si>
  <si>
    <t>*Any 1 level 5 course from any discipline for which pre-requisite is met (1x15)</t>
  </si>
  <si>
    <t>LIS601</t>
  </si>
  <si>
    <t>Introduction to Management</t>
  </si>
  <si>
    <t>LIS602</t>
  </si>
  <si>
    <t xml:space="preserve"> Information Sources and Services</t>
  </si>
  <si>
    <t>Bibliographic Control-II</t>
  </si>
  <si>
    <t>**Any 1 level 6 from any discipline for which pre-requisite is met (1*15)</t>
  </si>
  <si>
    <t>Managing Library Automation Projects</t>
  </si>
  <si>
    <t>LIS605</t>
  </si>
  <si>
    <t>Collection Development and Management</t>
  </si>
  <si>
    <t>Digital Libraries and Open Access</t>
  </si>
  <si>
    <t>**Any 1 level 6 from any discipline for which pre-requisite is met (1x15)</t>
  </si>
  <si>
    <t>Bachelor of Library and Infromation System</t>
  </si>
  <si>
    <t>Information Sources and Services</t>
  </si>
  <si>
    <t>**Any 1 level 6 from any discipline for which pre-requisite is met (1 x 15)</t>
  </si>
  <si>
    <t>Research Methods for Information</t>
  </si>
  <si>
    <t>LIS702</t>
  </si>
  <si>
    <t>Records and Archives Management</t>
  </si>
  <si>
    <t>***Any 1 level 7 from any discipline for which pre-requisite is met (1*15)</t>
  </si>
  <si>
    <t>Information Policy</t>
  </si>
  <si>
    <t>Knowledge Management</t>
  </si>
  <si>
    <t>Business Information</t>
  </si>
  <si>
    <t xml:space="preserve">Total Quality Management </t>
  </si>
  <si>
    <t xml:space="preserve"> Year 1 Semester 1</t>
  </si>
  <si>
    <t>CertificateIII in Baking &amp; Patisserie</t>
  </si>
  <si>
    <t xml:space="preserve"> Year 1 </t>
  </si>
  <si>
    <t>Purchasing Food Commodities</t>
  </si>
  <si>
    <t>Kitchen, Safety, Sanitation &amp; Hygiene</t>
  </si>
  <si>
    <t xml:space="preserve">Introduction to Communication Literacy </t>
  </si>
  <si>
    <t>Basic Breads, Cakes &amp; Pastries</t>
  </si>
  <si>
    <t xml:space="preserve">Bar Services -Mock-tails,Cocktails and Beverage Mixing </t>
  </si>
  <si>
    <t>Bakery Skills</t>
  </si>
  <si>
    <t>Basic of Catering Control</t>
  </si>
  <si>
    <t>Introduction to Cookery Skills</t>
  </si>
  <si>
    <t xml:space="preserve">Workplace Communication </t>
  </si>
  <si>
    <t>Certificate IV in Baking &amp; Patisserie</t>
  </si>
  <si>
    <t>Petit Fours, Icings &amp; Cake Models</t>
  </si>
  <si>
    <t>Restaurant Services Operations</t>
  </si>
  <si>
    <t xml:space="preserve">Introduction to Retailing </t>
  </si>
  <si>
    <t>OHS403</t>
  </si>
  <si>
    <t>OHS</t>
  </si>
  <si>
    <t>Catering Control</t>
  </si>
  <si>
    <t>Introduction to Hot &amp; Cold Desserts</t>
  </si>
  <si>
    <t>Banqueting &amp; Functions</t>
  </si>
  <si>
    <t>Principles of Cookery Skills</t>
  </si>
  <si>
    <t>Food Preparation to Dietary &amp; Health Needs</t>
  </si>
  <si>
    <t xml:space="preserve">Certificate III in Cookery </t>
  </si>
  <si>
    <t>Bar Services-Mock-tails, Cocktails and Beverage Mixing</t>
  </si>
  <si>
    <t>Basic Cookery Skills</t>
  </si>
  <si>
    <t>Basic Bread, Cakes &amp; Pastries</t>
  </si>
  <si>
    <t xml:space="preserve">Certificate IV in Cookery </t>
  </si>
  <si>
    <t>Food Production Foundation</t>
  </si>
  <si>
    <t xml:space="preserve">Restaurant Service Operations </t>
  </si>
  <si>
    <t>Certificate III in Restaurant Services</t>
  </si>
  <si>
    <t>Introduction to Restaurant Services</t>
  </si>
  <si>
    <t>Restaurant Safety, Sanitation &amp; Hygiene</t>
  </si>
  <si>
    <t>Study of Wine &amp; Alcohol</t>
  </si>
  <si>
    <t>Managing a Restaurant Business</t>
  </si>
  <si>
    <t>Computing Skills</t>
  </si>
  <si>
    <t xml:space="preserve">Bar Services, Mock-tails, Cocktails and Beverage Mixing </t>
  </si>
  <si>
    <t>Basics of Banqueting &amp; Finctions</t>
  </si>
  <si>
    <t>Certificate IV in Restaurant Services</t>
  </si>
  <si>
    <t xml:space="preserve">OHS </t>
  </si>
  <si>
    <t>Front Office Procedures I</t>
  </si>
  <si>
    <t>Supervisory Skills</t>
  </si>
  <si>
    <t>Trade Diploma in Culinary Arts</t>
  </si>
  <si>
    <t>Introduction to Hot &amp; Cold Desserts I</t>
  </si>
  <si>
    <t xml:space="preserve">Retaurant Service Operations </t>
  </si>
  <si>
    <t xml:space="preserve"> Year 2 </t>
  </si>
  <si>
    <t xml:space="preserve">Introduction to Tourism </t>
  </si>
  <si>
    <t xml:space="preserve">Introduction to Hotel Operations </t>
  </si>
  <si>
    <t>Introduction to Cuisine I</t>
  </si>
  <si>
    <t>Interantional Cuisine I</t>
  </si>
  <si>
    <t>Hot &amp; Cold Desserts II</t>
  </si>
  <si>
    <t>Kitchen Management Supervision</t>
  </si>
  <si>
    <t xml:space="preserve">Menu Engineering </t>
  </si>
  <si>
    <t>Interantional Cuisine II</t>
  </si>
  <si>
    <t>Certificate III in Front Office Operations</t>
  </si>
  <si>
    <t>Hospitality Operations</t>
  </si>
  <si>
    <t>Accomodation Services &amp; Theory</t>
  </si>
  <si>
    <t>Communication Skills &amp; Studies</t>
  </si>
  <si>
    <t>Accomodation Operations</t>
  </si>
  <si>
    <t>Accomodation Operations &amp; Theory</t>
  </si>
  <si>
    <t>Front Office Software System</t>
  </si>
  <si>
    <t>Certificate IV in Front Office Operations</t>
  </si>
  <si>
    <t>Microcomputer Applications</t>
  </si>
  <si>
    <t>Keyboard &amp; Word Processing</t>
  </si>
  <si>
    <t>Front Office Procedures</t>
  </si>
  <si>
    <t xml:space="preserve">Occupational Health &amp; Safety </t>
  </si>
  <si>
    <t>Laundry Operations &amp; Services</t>
  </si>
  <si>
    <t>Front Office Software Applications</t>
  </si>
  <si>
    <t>Hotel Reservation Procedures</t>
  </si>
  <si>
    <t xml:space="preserve"> Semester 1</t>
  </si>
  <si>
    <t>Trade Diploma in Front Office Operations</t>
  </si>
  <si>
    <t>Introduction to Retailing</t>
  </si>
  <si>
    <t>Front Office Theory &amp; Practice</t>
  </si>
  <si>
    <t>Introduction to Tourism Studies</t>
  </si>
  <si>
    <t>Housekeeping and Maintenance</t>
  </si>
  <si>
    <t>Sanitation &amp; Hygiene</t>
  </si>
  <si>
    <t>Front Office Applications</t>
  </si>
  <si>
    <t>Hotel Reservation Applications</t>
  </si>
  <si>
    <t>Introduction to Tourism</t>
  </si>
  <si>
    <t>Accommodation Sales and Marketing</t>
  </si>
  <si>
    <t>Introduction to Hotel Operations</t>
  </si>
  <si>
    <t>Festival &amp; Events  Management</t>
  </si>
  <si>
    <t>Front Office Supervisory Skills</t>
  </si>
  <si>
    <t>Facilities &amp; Events Management</t>
  </si>
  <si>
    <t xml:space="preserve">Certificate III in Housekeeping &amp; Accomodation Operation </t>
  </si>
  <si>
    <t>Basic Hospitality Operations</t>
  </si>
  <si>
    <t xml:space="preserve">Introductory Housekeeping Control </t>
  </si>
  <si>
    <t>Sanitation and Hygiene</t>
  </si>
  <si>
    <t>Accomodation Operations &amp; Services</t>
  </si>
  <si>
    <t>Introduction to Rooms Divisions</t>
  </si>
  <si>
    <t>Trade Diploma Hospitality &amp; Hotel Management</t>
  </si>
  <si>
    <t>Principles of Restaurant Services</t>
  </si>
  <si>
    <t>Study of Wines &amp; Alcohol</t>
  </si>
  <si>
    <t xml:space="preserve">Laundry Operations &amp; Services  </t>
  </si>
  <si>
    <t>Housekeeping &amp; Maintenance</t>
  </si>
  <si>
    <t>Accommodation Supervisory Skills</t>
  </si>
  <si>
    <t>Festival &amp; Special Event Management</t>
  </si>
  <si>
    <t>Introduction to Hospitality Operations</t>
  </si>
  <si>
    <t>Kitchen Operations Management</t>
  </si>
  <si>
    <t>Introduction To Marketing</t>
  </si>
  <si>
    <t xml:space="preserve">Bachelor of Hospitality and Hotel Management </t>
  </si>
  <si>
    <t>Hospitality Operations I</t>
  </si>
  <si>
    <t>Intermediate Front Office Operations</t>
  </si>
  <si>
    <t>Intermediate Housekeeping Operations</t>
  </si>
  <si>
    <t>Facilities and Events Management</t>
  </si>
  <si>
    <t>Food and Beverages Service Management I</t>
  </si>
  <si>
    <t>Lodging Management and Operations</t>
  </si>
  <si>
    <t>Food Production Management</t>
  </si>
  <si>
    <t>Hospitality Services Operation II</t>
  </si>
  <si>
    <t>Hospitality Purchases and Cost Control</t>
  </si>
  <si>
    <t>Food Safety and Sanitation</t>
  </si>
  <si>
    <t>Rooms Division Management</t>
  </si>
  <si>
    <t>Occassional Cakes, Bread Crafts, Sugar &amp; Chocolate Works</t>
  </si>
  <si>
    <t xml:space="preserve"> Year 3 </t>
  </si>
  <si>
    <t xml:space="preserve">Tourism Marketing </t>
  </si>
  <si>
    <t>Leisure and Nature Based Adventure Tourism</t>
  </si>
  <si>
    <t>Food and Beverages Service Management II</t>
  </si>
  <si>
    <t>Accomodation Management</t>
  </si>
  <si>
    <t>Travel and Tourism Management</t>
  </si>
  <si>
    <t>Tourism and Hospitality Sales and Promotions</t>
  </si>
  <si>
    <t xml:space="preserve">Hospitality Facilities Planning and Development </t>
  </si>
  <si>
    <t xml:space="preserve">Communication Literacy </t>
  </si>
  <si>
    <t xml:space="preserve">Foundation Commerce </t>
  </si>
  <si>
    <t>Foundation Mathematic I</t>
  </si>
  <si>
    <t>Foundation English I</t>
  </si>
  <si>
    <t>Foundation Accounting I</t>
  </si>
  <si>
    <t>Foundation Economics I</t>
  </si>
  <si>
    <t>Foundation English II</t>
  </si>
  <si>
    <t>Foundation Mathematic  II</t>
  </si>
  <si>
    <t>Foundation Accounting II</t>
  </si>
  <si>
    <t>Foundation Computing</t>
  </si>
  <si>
    <t>Foundation Economics II</t>
  </si>
  <si>
    <t>Foundation Geography</t>
  </si>
  <si>
    <t>Foundation History</t>
  </si>
  <si>
    <t>Preliminary Commerce</t>
  </si>
  <si>
    <t>Preliminary English I</t>
  </si>
  <si>
    <t>MTH301</t>
  </si>
  <si>
    <t>Preliminary Mathematics I</t>
  </si>
  <si>
    <t>ETH301</t>
  </si>
  <si>
    <t>Fundamentals of Ethical Practices</t>
  </si>
  <si>
    <t>Preliminary English II</t>
  </si>
  <si>
    <t>Preliminary Mathematics II</t>
  </si>
  <si>
    <t>Preliminary Accounting I</t>
  </si>
  <si>
    <t>Preliminary Economics I</t>
  </si>
  <si>
    <t>Preliminary Computing II</t>
  </si>
  <si>
    <t>Preliminary Accounting II</t>
  </si>
  <si>
    <t>Preliminary Economics II</t>
  </si>
  <si>
    <t>Preliminary Geography</t>
  </si>
  <si>
    <t>Preliminary History</t>
  </si>
  <si>
    <t>Trade Diploma in Baking &amp; Patisserie</t>
  </si>
  <si>
    <t xml:space="preserve">Business Communuication </t>
  </si>
  <si>
    <t>Restaurant Service Operations</t>
  </si>
  <si>
    <t>Petit Fours ,Lcings &amp; Cake Models</t>
  </si>
  <si>
    <t>Introduction to Hot &amp; Cold Dessserts</t>
  </si>
  <si>
    <t>Festival Events Management</t>
  </si>
  <si>
    <t>Occasionl cake ,break Crafts</t>
  </si>
  <si>
    <t>Hot &amp; Cold Desserts</t>
  </si>
  <si>
    <t>Menu Engineeering</t>
  </si>
  <si>
    <t>Restaurant Operations Management</t>
  </si>
  <si>
    <t xml:space="preserve">Post Graduate Diploma in Entrepreneurship and Management </t>
  </si>
  <si>
    <t>MGT801</t>
  </si>
  <si>
    <t>Business Process Management</t>
  </si>
  <si>
    <t>MGT802</t>
  </si>
  <si>
    <t>Businesses Strategies for Entrepreneurs</t>
  </si>
  <si>
    <t>MGT803</t>
  </si>
  <si>
    <t>Advanced Project Management</t>
  </si>
  <si>
    <t>ACC801</t>
  </si>
  <si>
    <t>Business Research Methods</t>
  </si>
  <si>
    <t>ACC811</t>
  </si>
  <si>
    <t xml:space="preserve">Ethics &amp; Governance  </t>
  </si>
  <si>
    <t>MGT806</t>
  </si>
  <si>
    <t>Retail Management: A Strategic Approach</t>
  </si>
  <si>
    <t>MGT805</t>
  </si>
  <si>
    <t>Leadership and Management for Excellence</t>
  </si>
  <si>
    <t>Master of Commerce in Entrepreneurship and Management – Route I</t>
  </si>
  <si>
    <t>MGT901</t>
  </si>
  <si>
    <t>IT for Entrepreneurs and Managers</t>
  </si>
  <si>
    <t>MGT903</t>
  </si>
  <si>
    <t>Supply Chain Management</t>
  </si>
  <si>
    <t>MGT904</t>
  </si>
  <si>
    <t>Knowledge Management for Business Enterprises</t>
  </si>
  <si>
    <t>MGT905</t>
  </si>
  <si>
    <t>Management Control Systems</t>
  </si>
  <si>
    <t>MGT906</t>
  </si>
  <si>
    <t xml:space="preserve">Entrepreneurial Issues in Electronic Commerce   </t>
  </si>
  <si>
    <t>LAW901</t>
  </si>
  <si>
    <t xml:space="preserve">Business Law  </t>
  </si>
  <si>
    <t>ACC918</t>
  </si>
  <si>
    <t>Business Analysis and Risk Management</t>
  </si>
  <si>
    <t>MGT900</t>
  </si>
  <si>
    <t>MGT907</t>
  </si>
  <si>
    <t xml:space="preserve">Consumer Behavior </t>
  </si>
  <si>
    <t xml:space="preserve">Supply Chain Management </t>
  </si>
  <si>
    <t xml:space="preserve">Entrepreneurial Issues in Electronic Commerce  </t>
  </si>
  <si>
    <t xml:space="preserve">Business Law </t>
  </si>
  <si>
    <t>MGT950</t>
  </si>
  <si>
    <t>Master’s Thesis</t>
  </si>
  <si>
    <t>Post Graduate Diploma in Accounting</t>
  </si>
  <si>
    <t>Ethics and Governance</t>
  </si>
  <si>
    <t>ACC802</t>
  </si>
  <si>
    <t>Advanced Auditing &amp; Assurance Service</t>
  </si>
  <si>
    <t>ACC803</t>
  </si>
  <si>
    <t>Advanced Financial Reporting</t>
  </si>
  <si>
    <t>ACC804</t>
  </si>
  <si>
    <t xml:space="preserve">Advanced Management Accounting </t>
  </si>
  <si>
    <t>ACC806</t>
  </si>
  <si>
    <t>FIN807</t>
  </si>
  <si>
    <t xml:space="preserve">Financial Statement Analysis </t>
  </si>
  <si>
    <t>Master of Commerce in Accounting - Route I</t>
  </si>
  <si>
    <t>ACC909</t>
  </si>
  <si>
    <t>Advanced Taxation</t>
  </si>
  <si>
    <t>Contemporary Issues in Financial Accounting</t>
  </si>
  <si>
    <t>ACC914</t>
  </si>
  <si>
    <t>Climate Change and Sustainability Accounting</t>
  </si>
  <si>
    <t>ACC917</t>
  </si>
  <si>
    <t>Creative Accounting and Professional fraud</t>
  </si>
  <si>
    <t>ACC905</t>
  </si>
  <si>
    <t xml:space="preserve">Advanced Forensic Accounting &amp; Fraud Examination          </t>
  </si>
  <si>
    <t>ACC901</t>
  </si>
  <si>
    <t xml:space="preserve">Research Paper I                      </t>
  </si>
  <si>
    <t>Master of Commerce in Accounting - Route II</t>
  </si>
  <si>
    <t>ACC906</t>
  </si>
  <si>
    <t>Contemporary Issues in Financial Accounting.</t>
  </si>
  <si>
    <t xml:space="preserve">Research Paper I      </t>
  </si>
  <si>
    <t>ACC902</t>
  </si>
  <si>
    <t xml:space="preserve">Research Paper II           </t>
  </si>
  <si>
    <t>ACC908</t>
  </si>
  <si>
    <t xml:space="preserve">Intersections Between Law &amp; Accounting                                     </t>
  </si>
  <si>
    <t xml:space="preserve">Climate Change and Sustainability Accounting </t>
  </si>
  <si>
    <t>Master of Commerce in Accounting - Route III</t>
  </si>
  <si>
    <t>ACC907</t>
  </si>
  <si>
    <t xml:space="preserve">Master’s Thesis </t>
  </si>
  <si>
    <t>Post Graduate Diploma in Forensic Accounting</t>
  </si>
  <si>
    <t>Entrepreneurship, Ethics &amp; Corporate Governance</t>
  </si>
  <si>
    <t>ACC807</t>
  </si>
  <si>
    <t>Forensic Accounting, Conduct &amp; Procedures</t>
  </si>
  <si>
    <t>ACC808</t>
  </si>
  <si>
    <t>Forensic &amp; Litigation Services</t>
  </si>
  <si>
    <t>ACC809</t>
  </si>
  <si>
    <t>Fraud Examination &amp; Investigative Techniques</t>
  </si>
  <si>
    <t>Advance Auditing &amp; Assurance Services</t>
  </si>
  <si>
    <t>Master of Commerce in Forensic Accounting</t>
  </si>
  <si>
    <t>Advanced Forensic Accounting &amp; Fraud Examination</t>
  </si>
  <si>
    <t>ACC904</t>
  </si>
  <si>
    <t>Evidence &amp; Independent Expert Reports</t>
  </si>
  <si>
    <t>ACC915</t>
  </si>
  <si>
    <t>Computer Forensic and Data Analysis</t>
  </si>
  <si>
    <t>ACC916</t>
  </si>
  <si>
    <t xml:space="preserve">Anti-Money Laundering &amp; Countering Terrorism Financing </t>
  </si>
  <si>
    <t>Research Paper II</t>
  </si>
  <si>
    <t>Electives: (one unit from)</t>
  </si>
  <si>
    <t>Advance Taxation</t>
  </si>
  <si>
    <t>Research Paper I</t>
  </si>
  <si>
    <t>PGD Units Plus:</t>
  </si>
  <si>
    <t xml:space="preserve">Advanced Forensic Accounting &amp; Fraud Examination </t>
  </si>
  <si>
    <t>Postgraduate Diploma in Taxation</t>
  </si>
  <si>
    <t>TAX801</t>
  </si>
  <si>
    <t>Taxation of Business Enterprise</t>
  </si>
  <si>
    <t>TAX802</t>
  </si>
  <si>
    <t>Taxation of Individuals</t>
  </si>
  <si>
    <t>TAX803</t>
  </si>
  <si>
    <t>Real Estate Taxation</t>
  </si>
  <si>
    <t>TAX804</t>
  </si>
  <si>
    <t>Advanced Corporate Taxation</t>
  </si>
  <si>
    <t>TAX805</t>
  </si>
  <si>
    <t>Partnership Taxation</t>
  </si>
  <si>
    <t>ECN807</t>
  </si>
  <si>
    <t>Transfer Pricing</t>
  </si>
  <si>
    <t xml:space="preserve">Master of Commerce in Taxation </t>
  </si>
  <si>
    <t>ECN808</t>
  </si>
  <si>
    <t>Industrial Economics</t>
  </si>
  <si>
    <t>ECN809</t>
  </si>
  <si>
    <t>Competition Law and Policy</t>
  </si>
  <si>
    <t>Financial Statement Analysis</t>
  </si>
  <si>
    <t>TAX900</t>
  </si>
  <si>
    <t>TAX901</t>
  </si>
  <si>
    <t>FIN808</t>
  </si>
  <si>
    <t>Advanced Corporate Finance</t>
  </si>
  <si>
    <t>TAX902</t>
  </si>
  <si>
    <t>Supervised Research Project</t>
  </si>
  <si>
    <t>TAX903</t>
  </si>
  <si>
    <t xml:space="preserve">Master’s Thesis  </t>
  </si>
  <si>
    <t>Executive Masters in Business Administration</t>
  </si>
  <si>
    <t>FIN812</t>
  </si>
  <si>
    <t>Business Organisation and Interface with Policy Making</t>
  </si>
  <si>
    <t>LAW803</t>
  </si>
  <si>
    <t xml:space="preserve">Law and Business </t>
  </si>
  <si>
    <t>FIN809</t>
  </si>
  <si>
    <t>Finance and Accounting for Non-Accountants</t>
  </si>
  <si>
    <t>ECN810</t>
  </si>
  <si>
    <t>Quantitative Business and Economy</t>
  </si>
  <si>
    <t>FIN905</t>
  </si>
  <si>
    <t xml:space="preserve">Managerial and Corporate Finance </t>
  </si>
  <si>
    <t>FIN810</t>
  </si>
  <si>
    <t xml:space="preserve">Financial Institutions and Market </t>
  </si>
  <si>
    <t>HRM801</t>
  </si>
  <si>
    <t xml:space="preserve"> Human Resource Management </t>
  </si>
  <si>
    <t>HRM802</t>
  </si>
  <si>
    <t>People and Industrial Relations</t>
  </si>
  <si>
    <t>MGT804</t>
  </si>
  <si>
    <t xml:space="preserve">Supply Chain, Project Management and Production Planning </t>
  </si>
  <si>
    <t>HRM803</t>
  </si>
  <si>
    <t xml:space="preserve"> Leadership and Professional Management</t>
  </si>
  <si>
    <t>FIN811</t>
  </si>
  <si>
    <t>Communications and Information Systems</t>
  </si>
  <si>
    <t>FIN911</t>
  </si>
  <si>
    <t>Corporate Systems, Governance and Boards</t>
  </si>
  <si>
    <t>FIN912</t>
  </si>
  <si>
    <t xml:space="preserve">Financial and Management and Control Systems </t>
  </si>
  <si>
    <t>FIN910</t>
  </si>
  <si>
    <t>Research Project</t>
  </si>
  <si>
    <t>MGT902</t>
  </si>
  <si>
    <t>Consumer Behaviour and Marketing</t>
  </si>
  <si>
    <t>FIN906</t>
  </si>
  <si>
    <t xml:space="preserve"> Planning and Investment </t>
  </si>
  <si>
    <t xml:space="preserve">Postgraduate Diploma in Economics </t>
  </si>
  <si>
    <t>ECN801</t>
  </si>
  <si>
    <t>Advanced Macroeconomics</t>
  </si>
  <si>
    <t>ECN802</t>
  </si>
  <si>
    <t>Advanced Microeconomics</t>
  </si>
  <si>
    <t>ECN803</t>
  </si>
  <si>
    <t>Applied Econometrics</t>
  </si>
  <si>
    <t>ECN804</t>
  </si>
  <si>
    <t>Advanced Monetary Economics</t>
  </si>
  <si>
    <t>ECN805</t>
  </si>
  <si>
    <t>Environmental and Resource Economics</t>
  </si>
  <si>
    <t>ECN806</t>
  </si>
  <si>
    <t>Economic Policy Analysis</t>
  </si>
  <si>
    <t xml:space="preserve">Master of Commerce in Economics </t>
  </si>
  <si>
    <t>ECN900</t>
  </si>
  <si>
    <t>ECN901</t>
  </si>
  <si>
    <t>ECN902</t>
  </si>
  <si>
    <t>ECN903</t>
  </si>
  <si>
    <t>FIN801</t>
  </si>
  <si>
    <t>Advanced Financial Institutions &amp; Market</t>
  </si>
  <si>
    <t>FIN802</t>
  </si>
  <si>
    <t>Financial Planning</t>
  </si>
  <si>
    <t>FIN803</t>
  </si>
  <si>
    <t>Risk Analysis and Management</t>
  </si>
  <si>
    <t>FIN805</t>
  </si>
  <si>
    <t>Securities Analysis</t>
  </si>
  <si>
    <t>FIN806</t>
  </si>
  <si>
    <t>Advanced Portfolio Analysis &amp; Management</t>
  </si>
  <si>
    <t>FIN804</t>
  </si>
  <si>
    <t>Securities &amp; Options</t>
  </si>
  <si>
    <t>FIN903</t>
  </si>
  <si>
    <t>Postgraduate Diploma in Finance</t>
  </si>
  <si>
    <t xml:space="preserve">Master of Commerce in Finance </t>
  </si>
  <si>
    <t>FIN900</t>
  </si>
  <si>
    <t>FIN901</t>
  </si>
  <si>
    <t>FIN902</t>
  </si>
  <si>
    <t>Master of Professional Accounting</t>
  </si>
  <si>
    <t>CPA811</t>
  </si>
  <si>
    <t xml:space="preserve">Ethics and Governance </t>
  </si>
  <si>
    <t>CPA803</t>
  </si>
  <si>
    <t xml:space="preserve">Financial Reporting </t>
  </si>
  <si>
    <t xml:space="preserve">Business Research Methods </t>
  </si>
  <si>
    <t>CPA802</t>
  </si>
  <si>
    <t xml:space="preserve">Advanced Audit &amp; Assurance </t>
  </si>
  <si>
    <t>CPA804</t>
  </si>
  <si>
    <t>CPA909</t>
  </si>
  <si>
    <t xml:space="preserve">Contemporary Issues in Financial Accounting </t>
  </si>
  <si>
    <t>CPA918</t>
  </si>
  <si>
    <t xml:space="preserve">Global Strategy &amp; Leadership ( Pre-requisites CPA811, CPA803 &amp; CPA804) </t>
  </si>
  <si>
    <t xml:space="preserve">Advanced Forensic Accounting &amp; Fraud Examination  </t>
  </si>
  <si>
    <t>STAGE 1</t>
  </si>
  <si>
    <t>CERTIFICATE III IN AUTOMOTIVE BODYWORKS</t>
  </si>
  <si>
    <t>ABW311</t>
  </si>
  <si>
    <t xml:space="preserve">Vehicle Body Fundamentals </t>
  </si>
  <si>
    <t>ABW312</t>
  </si>
  <si>
    <t>Vehicle Body Fundamentals Workshop</t>
  </si>
  <si>
    <t>ABW313</t>
  </si>
  <si>
    <t xml:space="preserve">Vehicle Mechanical and Electrical Systems  </t>
  </si>
  <si>
    <t>ABW314</t>
  </si>
  <si>
    <t>Vehicle Mechanical and Electrical Systems Workshop</t>
  </si>
  <si>
    <t>ABW315</t>
  </si>
  <si>
    <t>Panel Workshop Health and Safety</t>
  </si>
  <si>
    <t>STAGE 2</t>
  </si>
  <si>
    <t>ABW316</t>
  </si>
  <si>
    <t xml:space="preserve">Welding and Rust Repairs </t>
  </si>
  <si>
    <t>ABW317</t>
  </si>
  <si>
    <t>Welding and Rust Repairs Workshop</t>
  </si>
  <si>
    <t>ABW318</t>
  </si>
  <si>
    <t xml:space="preserve">Fundamentals of Vehicle Minor Repairs   </t>
  </si>
  <si>
    <t>ABW319</t>
  </si>
  <si>
    <t>Fundamentals of Vehicle Minor Repairs Workshop</t>
  </si>
  <si>
    <t>ABW320</t>
  </si>
  <si>
    <t>Panel Forming Techniques</t>
  </si>
  <si>
    <t xml:space="preserve">Fundamentals of Ethical Practices </t>
  </si>
  <si>
    <t>STAGE 3</t>
  </si>
  <si>
    <t>ABW321</t>
  </si>
  <si>
    <t xml:space="preserve">Vehicle Refinishing Theory </t>
  </si>
  <si>
    <t>ABW322</t>
  </si>
  <si>
    <t>Vehicle Refinishing Workshop</t>
  </si>
  <si>
    <t>ABW323</t>
  </si>
  <si>
    <t xml:space="preserve">Vehicle Body Maintenance </t>
  </si>
  <si>
    <t>ABW324</t>
  </si>
  <si>
    <t>Vehicle Body Maintenance Workshop</t>
  </si>
  <si>
    <t>ABW325</t>
  </si>
  <si>
    <t>Vehicle Body Repair Project</t>
  </si>
  <si>
    <t>ABW326</t>
  </si>
  <si>
    <t xml:space="preserve">Vehicle Calculations </t>
  </si>
  <si>
    <t>TOTAL PROGRAMME CREDIT POINTS</t>
  </si>
  <si>
    <t xml:space="preserve">CERTIFICATE III IN AUTOMOTIVE ENGINEERING </t>
  </si>
  <si>
    <t>AUT300</t>
  </si>
  <si>
    <t xml:space="preserve">Science for Engineering Studies </t>
  </si>
  <si>
    <t>AUT301</t>
  </si>
  <si>
    <t xml:space="preserve">Basic Automotive Calculations </t>
  </si>
  <si>
    <t>AUT340</t>
  </si>
  <si>
    <t xml:space="preserve">Vehicle Electrical Fundamentals </t>
  </si>
  <si>
    <t>AUT342</t>
  </si>
  <si>
    <t>Automotive Workshop and Procedures</t>
  </si>
  <si>
    <t>AUT341</t>
  </si>
  <si>
    <t xml:space="preserve">Vehicle Mechanical Systems </t>
  </si>
  <si>
    <t>AUT343</t>
  </si>
  <si>
    <t xml:space="preserve">Vehicle Electrical &amp; Electronics System </t>
  </si>
  <si>
    <t>AUT344</t>
  </si>
  <si>
    <t>Vehicle Electrical &amp; Electronics System Workshop</t>
  </si>
  <si>
    <t>AUT345</t>
  </si>
  <si>
    <t xml:space="preserve">Small Engine Fundamentals </t>
  </si>
  <si>
    <t>AUT346</t>
  </si>
  <si>
    <t xml:space="preserve">SI Engine Technology </t>
  </si>
  <si>
    <t>AUT347</t>
  </si>
  <si>
    <t xml:space="preserve">SI Engine Technology Workshop </t>
  </si>
  <si>
    <t>Fundamentals of Ethical Practices.</t>
  </si>
  <si>
    <t>AUT348</t>
  </si>
  <si>
    <t xml:space="preserve">CI Engine Technology </t>
  </si>
  <si>
    <t>AUT349</t>
  </si>
  <si>
    <t xml:space="preserve">CI Engine Technology  Workshop </t>
  </si>
  <si>
    <t>AUT350</t>
  </si>
  <si>
    <t xml:space="preserve">Fuel System </t>
  </si>
  <si>
    <t>AUT351</t>
  </si>
  <si>
    <t xml:space="preserve">Fuel System Workshop </t>
  </si>
  <si>
    <t>AUT353</t>
  </si>
  <si>
    <t xml:space="preserve">Small Engine Systems Repair </t>
  </si>
  <si>
    <t xml:space="preserve">CERTIFICATE IV IN AUTOMOTIVE ENGINEERING(Major in Light Motor Vehicle) </t>
  </si>
  <si>
    <t>AUT361</t>
  </si>
  <si>
    <t>Mechanical Systems Theory</t>
  </si>
  <si>
    <t>AUT362</t>
  </si>
  <si>
    <t>Mechanical Systems W/S</t>
  </si>
  <si>
    <t>AUT363</t>
  </si>
  <si>
    <t>Electrical Principles</t>
  </si>
  <si>
    <t>AUT364</t>
  </si>
  <si>
    <t>Automotive Science &amp; Calculation</t>
  </si>
  <si>
    <t>AUT365</t>
  </si>
  <si>
    <t>Automotive Engineering Studies</t>
  </si>
  <si>
    <t>AUT366</t>
  </si>
  <si>
    <t>Automotive Electrical &amp; Electronics System</t>
  </si>
  <si>
    <t>AUT367</t>
  </si>
  <si>
    <t xml:space="preserve"> ICE Technology</t>
  </si>
  <si>
    <t>AUT368</t>
  </si>
  <si>
    <t>ICE Technology Workshop</t>
  </si>
  <si>
    <t>AUT369</t>
  </si>
  <si>
    <t>ICE Fuel Systems</t>
  </si>
  <si>
    <t>AUT370</t>
  </si>
  <si>
    <t>ICE Project</t>
  </si>
  <si>
    <t xml:space="preserve">Fundamentals of Ethical Practices  </t>
  </si>
  <si>
    <t>STAGE 3 - LMV</t>
  </si>
  <si>
    <t>LMV420</t>
  </si>
  <si>
    <t>Manual Transmission &amp; Drive</t>
  </si>
  <si>
    <t>LMV421</t>
  </si>
  <si>
    <t>Running Gear</t>
  </si>
  <si>
    <t>LMV422</t>
  </si>
  <si>
    <t>Running Gear, Manual Gearbox &amp; Drive Workshop</t>
  </si>
  <si>
    <t>LMV423</t>
  </si>
  <si>
    <t>Alternative Drive &amp; Air Conditioning Systems</t>
  </si>
  <si>
    <t>AUT440</t>
  </si>
  <si>
    <t>Mechanical Science I</t>
  </si>
  <si>
    <t>AUT443</t>
  </si>
  <si>
    <t>Computer Aided Drawing</t>
  </si>
  <si>
    <t>STAGE 4 - LMV</t>
  </si>
  <si>
    <t>LMV424</t>
  </si>
  <si>
    <t>Automatic Transmission &amp; Drive</t>
  </si>
  <si>
    <t>LMV425</t>
  </si>
  <si>
    <t>Automotive Maintenance &amp; Road Worthiness</t>
  </si>
  <si>
    <t>LMV426</t>
  </si>
  <si>
    <t>Automatic Transmission &amp; Road worthiness Workshop</t>
  </si>
  <si>
    <t>LMV427</t>
  </si>
  <si>
    <t>LMV Project</t>
  </si>
  <si>
    <t>AUT441</t>
  </si>
  <si>
    <t>Mechanical Science II</t>
  </si>
  <si>
    <t>AUT442</t>
  </si>
  <si>
    <t>Automotive Commercial Procedure</t>
  </si>
  <si>
    <t>CERTIFICATE IV IN AUTOMOTIVE ENGINEERING (Major in Automotive Electrical/Electronic)</t>
  </si>
  <si>
    <t>STAGE 3 - AEE</t>
  </si>
  <si>
    <t>AEE420</t>
  </si>
  <si>
    <t>Automotive Electrics</t>
  </si>
  <si>
    <t>AEE421</t>
  </si>
  <si>
    <t>Automotive Electrics  Workshop</t>
  </si>
  <si>
    <t>AEE422</t>
  </si>
  <si>
    <t>Engine Management System</t>
  </si>
  <si>
    <t>AEE423</t>
  </si>
  <si>
    <t>Engine Management System Workshop</t>
  </si>
  <si>
    <t>STAGE 4 - AEE</t>
  </si>
  <si>
    <t>AEE428</t>
  </si>
  <si>
    <t>AEE Science</t>
  </si>
  <si>
    <t>AEE424</t>
  </si>
  <si>
    <t>Safety, Security &amp; Convenience</t>
  </si>
  <si>
    <t>AEE425</t>
  </si>
  <si>
    <t>Safety, Security &amp; Convenience Workshop</t>
  </si>
  <si>
    <t>AEE426</t>
  </si>
  <si>
    <t>Alternative Drive &amp; Control Systems</t>
  </si>
  <si>
    <t>AEE427</t>
  </si>
  <si>
    <t>AEE Project</t>
  </si>
  <si>
    <t xml:space="preserve"> Fundamentals of Ethical Practices</t>
  </si>
  <si>
    <t>HCV420</t>
  </si>
  <si>
    <t>Heavy Diesel Engine</t>
  </si>
  <si>
    <t>HCV421</t>
  </si>
  <si>
    <t>Heavy Diesel Engine Workshop</t>
  </si>
  <si>
    <t>HCV422</t>
  </si>
  <si>
    <t>Heavy Control System</t>
  </si>
  <si>
    <t>HCV423</t>
  </si>
  <si>
    <t>Heavy Control System Workshop</t>
  </si>
  <si>
    <t>HCV424</t>
  </si>
  <si>
    <t>Powertrain</t>
  </si>
  <si>
    <t>HCV425</t>
  </si>
  <si>
    <t>Powertrain Workshop</t>
  </si>
  <si>
    <t>HCV426</t>
  </si>
  <si>
    <t>HCV Road Worthiness</t>
  </si>
  <si>
    <t>HCV427</t>
  </si>
  <si>
    <t>HCV Project</t>
  </si>
  <si>
    <t>Automotive Commercial Procedures</t>
  </si>
  <si>
    <t>CERTIFICATE IV IN AUTOMOTIVE ENGINEERING (Major in Heavy Mobile Plants)</t>
  </si>
  <si>
    <t>HMP420</t>
  </si>
  <si>
    <t>HEAVY DIESEL ENGINE</t>
  </si>
  <si>
    <t>HMP421</t>
  </si>
  <si>
    <t>HEAVY DIESEL ENGINE WORKSHOP</t>
  </si>
  <si>
    <t>HMP422</t>
  </si>
  <si>
    <t>HEAVY CONTROL SYSTEM</t>
  </si>
  <si>
    <t>HMP423</t>
  </si>
  <si>
    <t>HEAVY CONTROL WORKSHOP</t>
  </si>
  <si>
    <t>MECHNICAL SCIENCE I</t>
  </si>
  <si>
    <t xml:space="preserve">COMPUTER AIDED  DRAWING </t>
  </si>
  <si>
    <t>STAGE 4</t>
  </si>
  <si>
    <t>HMP424</t>
  </si>
  <si>
    <t xml:space="preserve">POWER TRAIN SYSTEM </t>
  </si>
  <si>
    <t>HMP425</t>
  </si>
  <si>
    <t xml:space="preserve">POWER TRAIN SYSTEM WORKSHOP </t>
  </si>
  <si>
    <t>HMP426</t>
  </si>
  <si>
    <t>HEAVY IMPLEMENTS</t>
  </si>
  <si>
    <t>HMP427</t>
  </si>
  <si>
    <t>HMP PROJECT</t>
  </si>
  <si>
    <t>MECHNICAL SCIENCE II</t>
  </si>
  <si>
    <t>AUTOMOTIVE COMMERCIAL PROCEDURE</t>
  </si>
  <si>
    <t>CERTIFICATE IV IN  AUTOMOTIVE ENGINEERING (Major in AUTOMOTIVE LIGHT MACHINERY)</t>
  </si>
  <si>
    <t xml:space="preserve">Automotive Science &amp; Calculation </t>
  </si>
  <si>
    <t>Introduction to  Communication Literacy</t>
  </si>
  <si>
    <t>ALM420</t>
  </si>
  <si>
    <t>ALM Power Plant Technology</t>
  </si>
  <si>
    <t>ALM421</t>
  </si>
  <si>
    <t>ALM Power Plant Technology  Workshop</t>
  </si>
  <si>
    <t>ALM422</t>
  </si>
  <si>
    <t>ALM Power Plant Management System</t>
  </si>
  <si>
    <t>ALM423</t>
  </si>
  <si>
    <t>ALM Systems Technology</t>
  </si>
  <si>
    <t>ALM424</t>
  </si>
  <si>
    <t>ALM Systems Technology Workshop</t>
  </si>
  <si>
    <t>AUT414</t>
  </si>
  <si>
    <t>Computer Aided Engineering Drawing</t>
  </si>
  <si>
    <t>ALM425</t>
  </si>
  <si>
    <t>ALM Control Technology</t>
  </si>
  <si>
    <t>ALM426</t>
  </si>
  <si>
    <t>ALM Drive Train Technology</t>
  </si>
  <si>
    <t>ALM427</t>
  </si>
  <si>
    <t xml:space="preserve">ALM Drive Train Technology </t>
  </si>
  <si>
    <t>ALM428</t>
  </si>
  <si>
    <t>ALM Reconditioning Project</t>
  </si>
  <si>
    <t>ALM429</t>
  </si>
  <si>
    <t>ALM Fluid &amp; Pneumatic Science</t>
  </si>
  <si>
    <t>AUT415</t>
  </si>
  <si>
    <t>CERTIFICATE IV IN AUTOMOTIVE ENGINEERING (MAJOR IN PANEL &amp; PAINT)</t>
  </si>
  <si>
    <t>APP360</t>
  </si>
  <si>
    <t>Automotive Mechanical &amp; Electrical System</t>
  </si>
  <si>
    <t>APP361</t>
  </si>
  <si>
    <t>Vehicle Construction Theory</t>
  </si>
  <si>
    <t>APP362</t>
  </si>
  <si>
    <t>Vehicle Construction Workshop</t>
  </si>
  <si>
    <t>Automotive Science And Calculations</t>
  </si>
  <si>
    <t>Penal Workshop Health &amp; Safety</t>
  </si>
  <si>
    <t>Stage 2</t>
  </si>
  <si>
    <t>APP363</t>
  </si>
  <si>
    <t>Vehicle Body Work Technology</t>
  </si>
  <si>
    <t>APP364</t>
  </si>
  <si>
    <t>Vehicle Body Workshop</t>
  </si>
  <si>
    <t>APP365</t>
  </si>
  <si>
    <t>Welding  Technology</t>
  </si>
  <si>
    <t>APP366</t>
  </si>
  <si>
    <t>Welding   Workshop</t>
  </si>
  <si>
    <t>APP367</t>
  </si>
  <si>
    <t>Pre - Paint Preparations</t>
  </si>
  <si>
    <t>Stage 3</t>
  </si>
  <si>
    <t>APP420</t>
  </si>
  <si>
    <t xml:space="preserve">Painting &amp; Refinishing  </t>
  </si>
  <si>
    <t>APP421</t>
  </si>
  <si>
    <t>Painting &amp; Refinishing  Workshop</t>
  </si>
  <si>
    <t>APP422</t>
  </si>
  <si>
    <t>Paint Defects &amp; Final Detailing</t>
  </si>
  <si>
    <t>APP423</t>
  </si>
  <si>
    <t xml:space="preserve">Color Matching &amp; Customization </t>
  </si>
  <si>
    <t xml:space="preserve">Computer Aided  Drawing </t>
  </si>
  <si>
    <t>Stage 4</t>
  </si>
  <si>
    <t>APP424</t>
  </si>
  <si>
    <t>Collision Repair Technology</t>
  </si>
  <si>
    <t>APP425</t>
  </si>
  <si>
    <t>Collision Repair Workshop</t>
  </si>
  <si>
    <t>APP426</t>
  </si>
  <si>
    <t>Vehicle Repair Project</t>
  </si>
  <si>
    <t>APP427</t>
  </si>
  <si>
    <t xml:space="preserve"> Accident  Assessment And Quotation</t>
  </si>
  <si>
    <t>Diploma in Automotive Engineering</t>
  </si>
  <si>
    <t>COM402</t>
  </si>
  <si>
    <t>Technical Communication for Engineers</t>
  </si>
  <si>
    <t>MTH410</t>
  </si>
  <si>
    <t>Engineering Mathematics - I</t>
  </si>
  <si>
    <t>DAU401</t>
  </si>
  <si>
    <t>Mechanical Sciences in Automotive Engineering</t>
  </si>
  <si>
    <t>DAU402</t>
  </si>
  <si>
    <t>Engineering Graphics with Software Application</t>
  </si>
  <si>
    <t>DAU403</t>
  </si>
  <si>
    <t>Workshop Ethical Practices and OHS</t>
  </si>
  <si>
    <t>MTH519</t>
  </si>
  <si>
    <t>Engineering Mathematics - II</t>
  </si>
  <si>
    <t>DAU404</t>
  </si>
  <si>
    <t>Strength of Automotive Materials</t>
  </si>
  <si>
    <t>DAU501</t>
  </si>
  <si>
    <t>Applied Thermodynamics and Heat Transfer</t>
  </si>
  <si>
    <t>DAU502</t>
  </si>
  <si>
    <t>Automotive Engine Technology</t>
  </si>
  <si>
    <t>DAU503</t>
  </si>
  <si>
    <t>Automotive Electrical and Electronics</t>
  </si>
  <si>
    <t>Semester 3</t>
  </si>
  <si>
    <t>DAU504</t>
  </si>
  <si>
    <t xml:space="preserve">Automotive Fluid Mechanics </t>
  </si>
  <si>
    <t>DAU505</t>
  </si>
  <si>
    <t>Quality Assurance and Industrial Management</t>
  </si>
  <si>
    <t>DAU506</t>
  </si>
  <si>
    <t>Automotive Chassis</t>
  </si>
  <si>
    <t>DAU507</t>
  </si>
  <si>
    <t>Automotive Transmission</t>
  </si>
  <si>
    <t>DAU508</t>
  </si>
  <si>
    <t>Instrumentations &amp; Measurement in Automotive Engineering</t>
  </si>
  <si>
    <t>Semester 4</t>
  </si>
  <si>
    <t>DAU605</t>
  </si>
  <si>
    <t>Elective  - I</t>
  </si>
  <si>
    <t>DAU601</t>
  </si>
  <si>
    <t>Vehicle Safety and Comfort Technology</t>
  </si>
  <si>
    <t>DAU602</t>
  </si>
  <si>
    <t>Vehicle Body Engineering &amp; Hydraulics</t>
  </si>
  <si>
    <t>DAU603</t>
  </si>
  <si>
    <t>Alternative Propulsion &amp; Pollution Control Technology</t>
  </si>
  <si>
    <t>DAU604</t>
  </si>
  <si>
    <t xml:space="preserve">Automotive Project - I </t>
  </si>
  <si>
    <t>Semester 5</t>
  </si>
  <si>
    <t>DAU610</t>
  </si>
  <si>
    <t>Vehicle Testing and Fault Diagnosis</t>
  </si>
  <si>
    <t>DAU606</t>
  </si>
  <si>
    <t xml:space="preserve">Vehicle Component Design </t>
  </si>
  <si>
    <t>DAU607</t>
  </si>
  <si>
    <t>Autotronics and Informatics</t>
  </si>
  <si>
    <t>DAU609</t>
  </si>
  <si>
    <t>Automotive Capstone Project</t>
  </si>
  <si>
    <t>Semester 6</t>
  </si>
  <si>
    <t>IAA600</t>
  </si>
  <si>
    <t>Industrial Attachment</t>
  </si>
  <si>
    <t>Automotive Production Technology</t>
  </si>
  <si>
    <t>DAU611</t>
  </si>
  <si>
    <t>Mechanics of Road Vehicle</t>
  </si>
  <si>
    <t>DAU612</t>
  </si>
  <si>
    <t>Workshop Management and Transport Legislations</t>
  </si>
  <si>
    <t>Diploma in Transport Technology and Management</t>
  </si>
  <si>
    <t>Strength of Automotive Material</t>
  </si>
  <si>
    <t>DTT504</t>
  </si>
  <si>
    <t>Motor Vehicle Science</t>
  </si>
  <si>
    <t>DTT501</t>
  </si>
  <si>
    <t>Transport System I</t>
  </si>
  <si>
    <t>DTT502</t>
  </si>
  <si>
    <t>Transport Legislation I</t>
  </si>
  <si>
    <t>DTT503</t>
  </si>
  <si>
    <t>Workshop Administration and Organisation</t>
  </si>
  <si>
    <t>DTT505</t>
  </si>
  <si>
    <t>Transport Accident and Investigation</t>
  </si>
  <si>
    <t>Transport Legislation II</t>
  </si>
  <si>
    <t>DTT508</t>
  </si>
  <si>
    <t>Transport Environment</t>
  </si>
  <si>
    <t>DTT602</t>
  </si>
  <si>
    <t>Fleet Control</t>
  </si>
  <si>
    <t>DTT603</t>
  </si>
  <si>
    <t>Transport Project 1</t>
  </si>
  <si>
    <t>DTT604</t>
  </si>
  <si>
    <t>Vehicle Noise and Vibration</t>
  </si>
  <si>
    <t>Transport Economics</t>
  </si>
  <si>
    <t>DTT606</t>
  </si>
  <si>
    <t>Transport Policy and Planning</t>
  </si>
  <si>
    <t>DTT607</t>
  </si>
  <si>
    <t>Management and Control of Transport</t>
  </si>
  <si>
    <t>DTT608</t>
  </si>
  <si>
    <t>Transport Capstone Project</t>
  </si>
  <si>
    <t>DTT609</t>
  </si>
  <si>
    <t>Emergence of Mechanical System</t>
  </si>
  <si>
    <t>Vehicle Components Design</t>
  </si>
  <si>
    <t xml:space="preserve"> Industrial Attachment</t>
  </si>
  <si>
    <t>QUARTER 1</t>
  </si>
  <si>
    <t>CERTIFICATE III IN CARPENTRY</t>
  </si>
  <si>
    <t>OHS303</t>
  </si>
  <si>
    <t>Occupational Health and Safety</t>
  </si>
  <si>
    <t>BTC311</t>
  </si>
  <si>
    <t>Joints Classification</t>
  </si>
  <si>
    <t>BTC312</t>
  </si>
  <si>
    <t>Properties of timber</t>
  </si>
  <si>
    <t>BTC313</t>
  </si>
  <si>
    <t>Trade calculation</t>
  </si>
  <si>
    <t>BTC314</t>
  </si>
  <si>
    <t>Construction drawing</t>
  </si>
  <si>
    <t>QUARTER 2</t>
  </si>
  <si>
    <t>BTC320</t>
  </si>
  <si>
    <t xml:space="preserve">Workshop and Power Tool Safety </t>
  </si>
  <si>
    <t>CFC321</t>
  </si>
  <si>
    <t>General scaffolding</t>
  </si>
  <si>
    <t>CFC322</t>
  </si>
  <si>
    <t>Site clearance and Demolition</t>
  </si>
  <si>
    <t>CFC323</t>
  </si>
  <si>
    <t xml:space="preserve">Site Establishment </t>
  </si>
  <si>
    <t>CFC324</t>
  </si>
  <si>
    <t>Set out buildings on site</t>
  </si>
  <si>
    <t>Fundamentals of Ethical Practice</t>
  </si>
  <si>
    <t>QUARTER 3</t>
  </si>
  <si>
    <t>CFC330</t>
  </si>
  <si>
    <t>Attendance to other trades on site</t>
  </si>
  <si>
    <t>BTC331</t>
  </si>
  <si>
    <t>Quality control [E]</t>
  </si>
  <si>
    <t>BTC332</t>
  </si>
  <si>
    <t xml:space="preserve">Customer service in a workplace  </t>
  </si>
  <si>
    <t>CFC331</t>
  </si>
  <si>
    <t>Construct substructure</t>
  </si>
  <si>
    <t>CFC332</t>
  </si>
  <si>
    <t>Roof construction 1</t>
  </si>
  <si>
    <t>CFC333</t>
  </si>
  <si>
    <t>Construct roofing</t>
  </si>
  <si>
    <t>Occupational Health and Safety Introduction &amp; Law</t>
  </si>
  <si>
    <t>CERTIFICATE III IN JOINERY AND CABINET MAKING</t>
  </si>
  <si>
    <t xml:space="preserve">Properties of timber </t>
  </si>
  <si>
    <t xml:space="preserve">Trade calculation </t>
  </si>
  <si>
    <t>JCM321</t>
  </si>
  <si>
    <t xml:space="preserve">Wood finishes  </t>
  </si>
  <si>
    <t>JCM322</t>
  </si>
  <si>
    <t>Carcasses Construction</t>
  </si>
  <si>
    <t>JCM323</t>
  </si>
  <si>
    <t>Manufacture and fitting cabinet doors and drawers</t>
  </si>
  <si>
    <t>JCM324</t>
  </si>
  <si>
    <t>Manufacture timber flat bench and dresser tops, with panels</t>
  </si>
  <si>
    <t>JCM330</t>
  </si>
  <si>
    <t>Basic upholstery</t>
  </si>
  <si>
    <t xml:space="preserve">Quality control </t>
  </si>
  <si>
    <t xml:space="preserve">Customer service in a workplace </t>
  </si>
  <si>
    <t>JCM331</t>
  </si>
  <si>
    <t>Use manufactured board in furniture making</t>
  </si>
  <si>
    <t>JCM332</t>
  </si>
  <si>
    <t>Manufacture and install timber and sheet paneling</t>
  </si>
  <si>
    <t>JCM333</t>
  </si>
  <si>
    <t>Maintain compressed air systems in a joinery factory</t>
  </si>
  <si>
    <t>CERTIFICATE III IN PLUMBING &amp; SHEETMETAL</t>
  </si>
  <si>
    <t>PSM315</t>
  </si>
  <si>
    <t>Applied Materials</t>
  </si>
  <si>
    <t>PSM316</t>
  </si>
  <si>
    <t xml:space="preserve">Cold Water Theory A          </t>
  </si>
  <si>
    <t>PSM313</t>
  </si>
  <si>
    <t>Cold Water Practice</t>
  </si>
  <si>
    <t>PSM314</t>
  </si>
  <si>
    <t> Plumbing &amp; Sheetmetal Drawing</t>
  </si>
  <si>
    <t>PSM321</t>
  </si>
  <si>
    <t xml:space="preserve">Craft Science for Construction    </t>
  </si>
  <si>
    <t>PSM322</t>
  </si>
  <si>
    <t>Gas and Arc Welding</t>
  </si>
  <si>
    <t>PSM323</t>
  </si>
  <si>
    <t xml:space="preserve">Sheetmetal Theory   </t>
  </si>
  <si>
    <t>PSM324</t>
  </si>
  <si>
    <t>Sheetmetal     Practice</t>
  </si>
  <si>
    <t>PSM325</t>
  </si>
  <si>
    <t xml:space="preserve">Trade Calculation                </t>
  </si>
  <si>
    <t>PSM331</t>
  </si>
  <si>
    <t>Fire Control Services</t>
  </si>
  <si>
    <t>PSM332</t>
  </si>
  <si>
    <t xml:space="preserve">Water Heating Services      </t>
  </si>
  <si>
    <t>PSM333</t>
  </si>
  <si>
    <t>Time Management &amp; Planning</t>
  </si>
  <si>
    <t>PSM334</t>
  </si>
  <si>
    <t>Foundation Skills</t>
  </si>
  <si>
    <t>PSM335</t>
  </si>
  <si>
    <t xml:space="preserve">Sanitation &amp; Drainage        </t>
  </si>
  <si>
    <t>PSM336</t>
  </si>
  <si>
    <t>Sanitation &amp; Drainage Practice</t>
  </si>
  <si>
    <t>CERTIFICATE IV IN CARPENTRY</t>
  </si>
  <si>
    <t>BCE441</t>
  </si>
  <si>
    <t xml:space="preserve">Levelling </t>
  </si>
  <si>
    <t>CFC442</t>
  </si>
  <si>
    <t>Foundations</t>
  </si>
  <si>
    <t>CFC443</t>
  </si>
  <si>
    <t xml:space="preserve">Plastic and Glass </t>
  </si>
  <si>
    <t>CFC444</t>
  </si>
  <si>
    <t>Blockwork, Plastering &amp; Tiling</t>
  </si>
  <si>
    <t>CFC445</t>
  </si>
  <si>
    <t>Door &amp; Window</t>
  </si>
  <si>
    <t>CFC446</t>
  </si>
  <si>
    <t>Stair Construction</t>
  </si>
  <si>
    <t>QUARTER 4</t>
  </si>
  <si>
    <t>CFC451</t>
  </si>
  <si>
    <t>Introduction to Construction Industry</t>
  </si>
  <si>
    <t>CFC452</t>
  </si>
  <si>
    <t>The Building Team</t>
  </si>
  <si>
    <t>CFC453</t>
  </si>
  <si>
    <t xml:space="preserve">Principle of Construction </t>
  </si>
  <si>
    <t>CFC454</t>
  </si>
  <si>
    <t xml:space="preserve">Structural Behaviour </t>
  </si>
  <si>
    <t>CFC455</t>
  </si>
  <si>
    <t>Roof construction</t>
  </si>
  <si>
    <t>CFC456</t>
  </si>
  <si>
    <t>Paint and Paint Systems</t>
  </si>
  <si>
    <t>CERTIFICATE IV IN JOINERY AND CABINET MAKING</t>
  </si>
  <si>
    <t xml:space="preserve">Wood finishes </t>
  </si>
  <si>
    <t>carcasses construction</t>
  </si>
  <si>
    <t>JCM431</t>
  </si>
  <si>
    <t>Foam Padding</t>
  </si>
  <si>
    <t>JCM432</t>
  </si>
  <si>
    <t>Cabinet Making Project</t>
  </si>
  <si>
    <t>JCM433</t>
  </si>
  <si>
    <t xml:space="preserve">Furniture Styles  </t>
  </si>
  <si>
    <t>JCM434</t>
  </si>
  <si>
    <t>Burlap Stuffing &amp; Muslin</t>
  </si>
  <si>
    <t>JCM435</t>
  </si>
  <si>
    <t xml:space="preserve">Pattern Layout </t>
  </si>
  <si>
    <t>JCM436</t>
  </si>
  <si>
    <t>Cushions</t>
  </si>
  <si>
    <t>JCM441</t>
  </si>
  <si>
    <t>The Final Cover</t>
  </si>
  <si>
    <t>JCM442</t>
  </si>
  <si>
    <t>Turning Wood</t>
  </si>
  <si>
    <t>JCM443</t>
  </si>
  <si>
    <t>Cabinet and Chest</t>
  </si>
  <si>
    <t>JCM444</t>
  </si>
  <si>
    <t>Tables and Desks</t>
  </si>
  <si>
    <t>JCM445</t>
  </si>
  <si>
    <t xml:space="preserve">Decorative Woodwork </t>
  </si>
  <si>
    <t>JCM446</t>
  </si>
  <si>
    <t>Cabinet Project</t>
  </si>
  <si>
    <t>CERTIFICATE IV IN PLUMBING &amp; SHEETMETAL</t>
  </si>
  <si>
    <t xml:space="preserve">Cold Water Theory       </t>
  </si>
  <si>
    <t xml:space="preserve">Craft Science for Construction </t>
  </si>
  <si>
    <t xml:space="preserve">Sheetmetal Theory A          </t>
  </si>
  <si>
    <t>Sheetmetal Practice</t>
  </si>
  <si>
    <t>PSM425</t>
  </si>
  <si>
    <t>Gas  Services</t>
  </si>
  <si>
    <t>PSM426</t>
  </si>
  <si>
    <t xml:space="preserve">Cold Water Theory B          </t>
  </si>
  <si>
    <t>PSM427</t>
  </si>
  <si>
    <t xml:space="preserve">Hot Water Theory A             </t>
  </si>
  <si>
    <t>PSM428</t>
  </si>
  <si>
    <t>Hot Water Practice</t>
  </si>
  <si>
    <t>PSM429</t>
  </si>
  <si>
    <t xml:space="preserve">Above Ground Drainage Theory                                    </t>
  </si>
  <si>
    <t>PSM430</t>
  </si>
  <si>
    <t xml:space="preserve">Design and Calculations      </t>
  </si>
  <si>
    <t>PSM431</t>
  </si>
  <si>
    <t xml:space="preserve">Roof Work Theory        </t>
  </si>
  <si>
    <t>PSM432</t>
  </si>
  <si>
    <t>Roof Work Practice</t>
  </si>
  <si>
    <t>PSM433</t>
  </si>
  <si>
    <t xml:space="preserve">Below Ground Drainage </t>
  </si>
  <si>
    <t>PSM434</t>
  </si>
  <si>
    <t>Sanitation &amp;Drainage Practice</t>
  </si>
  <si>
    <t>PSM435</t>
  </si>
  <si>
    <t xml:space="preserve">Hot Water Theory B      </t>
  </si>
  <si>
    <t>PSM436</t>
  </si>
  <si>
    <t>Plumbing Quantities</t>
  </si>
  <si>
    <t>Certificate IV in Geology, Mining and Quarrying</t>
  </si>
  <si>
    <t>CIN301</t>
  </si>
  <si>
    <t>Computer Use &amp; Applications</t>
  </si>
  <si>
    <t>GMQ415</t>
  </si>
  <si>
    <t>Earth, its origin and structure</t>
  </si>
  <si>
    <t xml:space="preserve">Communication and Literacy 2  </t>
  </si>
  <si>
    <t>GMQ421</t>
  </si>
  <si>
    <t>Basic Science</t>
  </si>
  <si>
    <t>GMQ422</t>
  </si>
  <si>
    <t>Basic Surveying</t>
  </si>
  <si>
    <t>GMQ423</t>
  </si>
  <si>
    <t xml:space="preserve">Earth Materials 1 </t>
  </si>
  <si>
    <t>GMQ424</t>
  </si>
  <si>
    <t>Land Management</t>
  </si>
  <si>
    <t>GMQ425</t>
  </si>
  <si>
    <t>Legislation</t>
  </si>
  <si>
    <t>GMQ431</t>
  </si>
  <si>
    <t>Earth Materials 2</t>
  </si>
  <si>
    <t>GMQ432</t>
  </si>
  <si>
    <t>Earth Surface Processes</t>
  </si>
  <si>
    <t>GMQ433</t>
  </si>
  <si>
    <t xml:space="preserve">Engineering Properties of Rocks  </t>
  </si>
  <si>
    <t>GMQ434</t>
  </si>
  <si>
    <t>Environment and Social Aspects</t>
  </si>
  <si>
    <t>GMQ435</t>
  </si>
  <si>
    <t>Map Making RS and GIS</t>
  </si>
  <si>
    <t>GMQ436</t>
  </si>
  <si>
    <t>Mineral Resources</t>
  </si>
  <si>
    <t>GMQ441</t>
  </si>
  <si>
    <t>(Entrepreneurship) Small Business Prospects for Resource Owners</t>
  </si>
  <si>
    <t>GMQ442</t>
  </si>
  <si>
    <t>Field Study</t>
  </si>
  <si>
    <t>GMQ443</t>
  </si>
  <si>
    <t>Mineral Economics</t>
  </si>
  <si>
    <t>OHS402</t>
  </si>
  <si>
    <t>Occupational Health and Safety 2</t>
  </si>
  <si>
    <t>GMQ444</t>
  </si>
  <si>
    <t>Project  Planning</t>
  </si>
  <si>
    <t>GMQ445</t>
  </si>
  <si>
    <t>Quarrying Technology and Equipment</t>
  </si>
  <si>
    <t>Year 1 – Semester 1 (Stage 1)</t>
  </si>
  <si>
    <t xml:space="preserve">Diploma in Land Surveying </t>
  </si>
  <si>
    <t>Technical Communication 2</t>
  </si>
  <si>
    <t>Engineering Mathematics 1</t>
  </si>
  <si>
    <t>LSD403</t>
  </si>
  <si>
    <t>Survey Practice 1</t>
  </si>
  <si>
    <t>LSD405</t>
  </si>
  <si>
    <t>Surveying 1</t>
  </si>
  <si>
    <t>LSD406</t>
  </si>
  <si>
    <t>Survey Drafting</t>
  </si>
  <si>
    <t>Year 1 – Semester 2 (Stage 2)</t>
  </si>
  <si>
    <t>Engineering Mathematics 2</t>
  </si>
  <si>
    <t>CSD410</t>
  </si>
  <si>
    <t>Introduction to Computer Application</t>
  </si>
  <si>
    <t>LSD510</t>
  </si>
  <si>
    <t>Surveying Practice 2</t>
  </si>
  <si>
    <t>LSD409</t>
  </si>
  <si>
    <t>CAD for Surveyors</t>
  </si>
  <si>
    <t>LSD508</t>
  </si>
  <si>
    <t>Survey Laws &amp; Regulations</t>
  </si>
  <si>
    <t>Year 2 – Semester 1 (Stage 3)</t>
  </si>
  <si>
    <t>SBC521</t>
  </si>
  <si>
    <t>Professional Practice</t>
  </si>
  <si>
    <t>MCD518</t>
  </si>
  <si>
    <t>Engineering Graphics</t>
  </si>
  <si>
    <t>CED506</t>
  </si>
  <si>
    <t>Hydraulics 1</t>
  </si>
  <si>
    <t>LSD609</t>
  </si>
  <si>
    <t>Surveying 2</t>
  </si>
  <si>
    <t>LSD519</t>
  </si>
  <si>
    <t>Topographical Surveying</t>
  </si>
  <si>
    <t>Year 2 – Semester 2 (Stage 4)</t>
  </si>
  <si>
    <t>CED602</t>
  </si>
  <si>
    <t>Hydraulics 2</t>
  </si>
  <si>
    <t>LSD607</t>
  </si>
  <si>
    <t>Subdivision Design</t>
  </si>
  <si>
    <t>LSD611</t>
  </si>
  <si>
    <t xml:space="preserve">Engineering Survey Theory </t>
  </si>
  <si>
    <t>LSD516</t>
  </si>
  <si>
    <t xml:space="preserve">Introduction to Photogrammetry &amp; GIS </t>
  </si>
  <si>
    <t>LSD614</t>
  </si>
  <si>
    <t>Cadastral Survey &amp; Survey Practice</t>
  </si>
  <si>
    <t>Year 3 – Semester 1 (Stage 5)</t>
  </si>
  <si>
    <t>LSD617</t>
  </si>
  <si>
    <t>Valuation for Surveyors</t>
  </si>
  <si>
    <t>SBC642</t>
  </si>
  <si>
    <t xml:space="preserve">Contract Management </t>
  </si>
  <si>
    <t>LSD613</t>
  </si>
  <si>
    <t>Introduction to Geodetic &amp; GPS Survey</t>
  </si>
  <si>
    <t>LSD618</t>
  </si>
  <si>
    <t>Survey Project</t>
  </si>
  <si>
    <t>LSD606</t>
  </si>
  <si>
    <t>Engineering Survey Practice</t>
  </si>
  <si>
    <t>Year 3 – Semester 2 (Stage 6)</t>
  </si>
  <si>
    <t xml:space="preserve">Industrial Training </t>
  </si>
  <si>
    <t xml:space="preserve">Diploma in Quantity Surveying </t>
  </si>
  <si>
    <t xml:space="preserve">Technical Communication </t>
  </si>
  <si>
    <t>SBC411</t>
  </si>
  <si>
    <t>Construction Science</t>
  </si>
  <si>
    <t>SBC412</t>
  </si>
  <si>
    <t>Construction Material</t>
  </si>
  <si>
    <t>SBC413</t>
  </si>
  <si>
    <t>Construction Drafting Practice and Regulations</t>
  </si>
  <si>
    <t>SBC522</t>
  </si>
  <si>
    <t>Construction Technology 1</t>
  </si>
  <si>
    <t>SBC523</t>
  </si>
  <si>
    <t>Building Services</t>
  </si>
  <si>
    <t>QSD521</t>
  </si>
  <si>
    <t>Building Measurement 1</t>
  </si>
  <si>
    <t>SBC531</t>
  </si>
  <si>
    <t>Construction Technology  II</t>
  </si>
  <si>
    <t>SBC532</t>
  </si>
  <si>
    <t>Building Regulation &amp; Law I</t>
  </si>
  <si>
    <t>COD531</t>
  </si>
  <si>
    <t xml:space="preserve">Construction Drawing AutoCAD 2D </t>
  </si>
  <si>
    <t>COD532</t>
  </si>
  <si>
    <t>Project Organization</t>
  </si>
  <si>
    <t>QSD531</t>
  </si>
  <si>
    <t>Building Measurement II</t>
  </si>
  <si>
    <t>SBC641</t>
  </si>
  <si>
    <t>Construction Technology III</t>
  </si>
  <si>
    <t>COD641</t>
  </si>
  <si>
    <t>Building Regulation &amp; Law 2</t>
  </si>
  <si>
    <t>QSD641</t>
  </si>
  <si>
    <t>Estimating &amp; Tendering</t>
  </si>
  <si>
    <t>QSD642</t>
  </si>
  <si>
    <t xml:space="preserve">Service Measurement </t>
  </si>
  <si>
    <t>COD651</t>
  </si>
  <si>
    <t xml:space="preserve">Construction Management </t>
  </si>
  <si>
    <t>QSD651</t>
  </si>
  <si>
    <t>Quantity Surveying Project</t>
  </si>
  <si>
    <t>QSD652</t>
  </si>
  <si>
    <t>Civil Measurement</t>
  </si>
  <si>
    <t>QSD653</t>
  </si>
  <si>
    <t>Cost Planning</t>
  </si>
  <si>
    <t>QSD654</t>
  </si>
  <si>
    <t>Quantity Surveying Practice</t>
  </si>
  <si>
    <t>Diploma Architectural Draughting</t>
  </si>
  <si>
    <t>Technical Communication 1</t>
  </si>
  <si>
    <t>Construction Materials</t>
  </si>
  <si>
    <t>Construction Draughting Practices &amp; Regulation</t>
  </si>
  <si>
    <t>Building Services I</t>
  </si>
  <si>
    <t>SBC421</t>
  </si>
  <si>
    <t>Arch. Draughting 2 - CAD 1 - AutoCAD 2D Intro.]</t>
  </si>
  <si>
    <t>Construction Technology 2</t>
  </si>
  <si>
    <t>ADD531</t>
  </si>
  <si>
    <t>Specification Writing</t>
  </si>
  <si>
    <t>Building Law</t>
  </si>
  <si>
    <t>ADD532</t>
  </si>
  <si>
    <t>Design Appreciation</t>
  </si>
  <si>
    <t>ADD535</t>
  </si>
  <si>
    <t>Arch. Draughting 3 CAD 2 - Vector Works 2D Intro.</t>
  </si>
  <si>
    <t>Construction Technology 3</t>
  </si>
  <si>
    <t>Contract Management</t>
  </si>
  <si>
    <t>ADD541</t>
  </si>
  <si>
    <t>Scoping &amp; Preliminary Design</t>
  </si>
  <si>
    <t>ADD642</t>
  </si>
  <si>
    <t>Environmental Science</t>
  </si>
  <si>
    <t>ADD643</t>
  </si>
  <si>
    <t>Arch. Draughting 4 CAD 3 -AutoCAD/Vector Works 3D</t>
  </si>
  <si>
    <t>ADD651</t>
  </si>
  <si>
    <t>Sustainable Design</t>
  </si>
  <si>
    <t>ADD652</t>
  </si>
  <si>
    <t>Architectural Practice</t>
  </si>
  <si>
    <t>ADD653</t>
  </si>
  <si>
    <t>Environmental Impact</t>
  </si>
  <si>
    <t>ADD654</t>
  </si>
  <si>
    <t>Construction Detailing</t>
  </si>
  <si>
    <t>ADD655</t>
  </si>
  <si>
    <t>Arch. Drafting 5 CAD 4 - AutoCAD/Vector Works 3D</t>
  </si>
  <si>
    <t xml:space="preserve">Diploma in Construction </t>
  </si>
  <si>
    <t>Construction Draughting Practice and regulation</t>
  </si>
  <si>
    <t>Professional  Practice</t>
  </si>
  <si>
    <t>Construction Technology  I</t>
  </si>
  <si>
    <t>Construction Drawing 2 (CAD) 1</t>
  </si>
  <si>
    <t>Site Production &amp; Supervision</t>
  </si>
  <si>
    <t>COD642</t>
  </si>
  <si>
    <t>Quality Assurance in Construction</t>
  </si>
  <si>
    <t>COD652</t>
  </si>
  <si>
    <t>Construction Programming</t>
  </si>
  <si>
    <t>COD653</t>
  </si>
  <si>
    <t>Building Project</t>
  </si>
  <si>
    <t>COD654</t>
  </si>
  <si>
    <t>Building Maintenance Management</t>
  </si>
  <si>
    <t xml:space="preserve">Diploma in Civil Engineering </t>
  </si>
  <si>
    <t>Engineering Mathematics I</t>
  </si>
  <si>
    <t>CED401</t>
  </si>
  <si>
    <t>Engineering Fundamentals</t>
  </si>
  <si>
    <t>Introduction to Computer Applications</t>
  </si>
  <si>
    <t>Engineering Mathematics II</t>
  </si>
  <si>
    <t>MCD523</t>
  </si>
  <si>
    <t xml:space="preserve">Engineering Workshop Practice </t>
  </si>
  <si>
    <t>CED501</t>
  </si>
  <si>
    <t>Civil Engineering Materials</t>
  </si>
  <si>
    <t>CED502</t>
  </si>
  <si>
    <t>Land Surveying I</t>
  </si>
  <si>
    <t>CED503</t>
  </si>
  <si>
    <t xml:space="preserve">Mechanics of Engineering Materials </t>
  </si>
  <si>
    <t>CED504</t>
  </si>
  <si>
    <t>Civil Measurements</t>
  </si>
  <si>
    <t>CED505</t>
  </si>
  <si>
    <t>Construction Technology</t>
  </si>
  <si>
    <t>Hydraulics I</t>
  </si>
  <si>
    <t>CED507</t>
  </si>
  <si>
    <t>Land Surveying II</t>
  </si>
  <si>
    <t>CED508</t>
  </si>
  <si>
    <t>Mechanics of Structures I</t>
  </si>
  <si>
    <t>Design of Structures I</t>
  </si>
  <si>
    <t>CED601</t>
  </si>
  <si>
    <t>Civil Engineering Project</t>
  </si>
  <si>
    <t>Hydraulics II</t>
  </si>
  <si>
    <t>CED603</t>
  </si>
  <si>
    <t>Soil Mechanics</t>
  </si>
  <si>
    <t>MCD653</t>
  </si>
  <si>
    <t>Renewable Energy Technology and Sustainability</t>
  </si>
  <si>
    <t>CED613</t>
  </si>
  <si>
    <t>Design of Structures II</t>
  </si>
  <si>
    <t>CED604</t>
  </si>
  <si>
    <t>Design of Structures</t>
  </si>
  <si>
    <t>CED605</t>
  </si>
  <si>
    <t>Highway Engineering</t>
  </si>
  <si>
    <t>PED601</t>
  </si>
  <si>
    <t>Engineering Project Management</t>
  </si>
  <si>
    <t>PED602</t>
  </si>
  <si>
    <t>Engineering Capstone Project</t>
  </si>
  <si>
    <t>Choose one (1) Elective from the following:</t>
  </si>
  <si>
    <t>CED606</t>
  </si>
  <si>
    <t>Mechanics of Structures II</t>
  </si>
  <si>
    <t>CED607</t>
  </si>
  <si>
    <t>Principles of Bridge Engineering</t>
  </si>
  <si>
    <t>CED608</t>
  </si>
  <si>
    <t>Subsurface Investigation Methods</t>
  </si>
  <si>
    <t>CED609</t>
  </si>
  <si>
    <t>Traffic Engineering</t>
  </si>
  <si>
    <t>Watershed Management</t>
  </si>
  <si>
    <t>Water Supply and Sewerage</t>
  </si>
  <si>
    <t>MTH619</t>
  </si>
  <si>
    <t>Engineering Mathematics III</t>
  </si>
  <si>
    <t>BACHELOR OF ENGINNERING (HONORS) CIVIL ENGINEERING</t>
  </si>
  <si>
    <t>COM502</t>
  </si>
  <si>
    <t>Engineering Communication and Practices</t>
  </si>
  <si>
    <t>MEB502</t>
  </si>
  <si>
    <t>Engineering Materials</t>
  </si>
  <si>
    <t>CEB503</t>
  </si>
  <si>
    <t>Computer Aided Drafting and Modelling</t>
  </si>
  <si>
    <t>MTH517</t>
  </si>
  <si>
    <t>Mathematics for Engineers I</t>
  </si>
  <si>
    <t>EEB501</t>
  </si>
  <si>
    <t>Introduction to Electrical &amp; Electronics</t>
  </si>
  <si>
    <t>CSC501</t>
  </si>
  <si>
    <t>C++ Programming for Engineers</t>
  </si>
  <si>
    <t>MEB503</t>
  </si>
  <si>
    <t>Engineering Mechanics</t>
  </si>
  <si>
    <t>MTH518</t>
  </si>
  <si>
    <t>Mathematics for Engineers II</t>
  </si>
  <si>
    <t>MTH618</t>
  </si>
  <si>
    <t>Mathematics for Engineers III</t>
  </si>
  <si>
    <t>CEB601</t>
  </si>
  <si>
    <t>Fluid Mechanics and Hydraulics</t>
  </si>
  <si>
    <t>CEB614</t>
  </si>
  <si>
    <t xml:space="preserve">Structural Analysis </t>
  </si>
  <si>
    <t>CEB602</t>
  </si>
  <si>
    <t>Engineering Surveying</t>
  </si>
  <si>
    <t>CEB605</t>
  </si>
  <si>
    <t>Civil Engineering Technology</t>
  </si>
  <si>
    <t>CEB606</t>
  </si>
  <si>
    <t>Geology and Geomechanics</t>
  </si>
  <si>
    <t>CEB617</t>
  </si>
  <si>
    <t>Structural Design I</t>
  </si>
  <si>
    <t>PEB601</t>
  </si>
  <si>
    <t>Design Project I</t>
  </si>
  <si>
    <t>CEB706</t>
  </si>
  <si>
    <t>Design of Reinforced and Pre-cast Concrete Structure</t>
  </si>
  <si>
    <t>CEB702</t>
  </si>
  <si>
    <t>Geotechnical Engineering</t>
  </si>
  <si>
    <t>CEB703</t>
  </si>
  <si>
    <t>Water Resources Engineering</t>
  </si>
  <si>
    <t>PEB702</t>
  </si>
  <si>
    <t>Engineering and Society</t>
  </si>
  <si>
    <t>CEB705</t>
  </si>
  <si>
    <t>Highway Engineering and Design</t>
  </si>
  <si>
    <t>CEB711</t>
  </si>
  <si>
    <t>Structural Design II</t>
  </si>
  <si>
    <t>CEB707</t>
  </si>
  <si>
    <t>Water and Waste Water Engineering</t>
  </si>
  <si>
    <t>PEB701</t>
  </si>
  <si>
    <t>Design Project II</t>
  </si>
  <si>
    <t>Year 4 – Semester 1 (Stage 7)</t>
  </si>
  <si>
    <t>CEB814</t>
  </si>
  <si>
    <t>Project Management</t>
  </si>
  <si>
    <t>CEB804</t>
  </si>
  <si>
    <t>Resilient Design of Structures</t>
  </si>
  <si>
    <t>CEB806</t>
  </si>
  <si>
    <t>Urban Storm Water and Environmental Management</t>
  </si>
  <si>
    <t>PEB801</t>
  </si>
  <si>
    <t>Capstone Design Project I</t>
  </si>
  <si>
    <t>Year 4 – Semester 2 (Stage 8)</t>
  </si>
  <si>
    <t>CEB8XX</t>
  </si>
  <si>
    <t>Elective 1</t>
  </si>
  <si>
    <t>CEB811</t>
  </si>
  <si>
    <t>Coastal Engineering</t>
  </si>
  <si>
    <t>PEB802</t>
  </si>
  <si>
    <t>Capstone Design Project II</t>
  </si>
  <si>
    <t>CEB803</t>
  </si>
  <si>
    <t>Water Resources Systems</t>
  </si>
  <si>
    <t>CEB807</t>
  </si>
  <si>
    <t>Urban Transportation System Planning</t>
  </si>
  <si>
    <t>CEB808</t>
  </si>
  <si>
    <t>Rock Engineering &amp; Design Applications</t>
  </si>
  <si>
    <t>CEB809</t>
  </si>
  <si>
    <t xml:space="preserve">Remote Sensing and GIS Applications </t>
  </si>
  <si>
    <t>CEB810</t>
  </si>
  <si>
    <t>Dynamics of Structures</t>
  </si>
  <si>
    <t>CEB805</t>
  </si>
  <si>
    <t>Design of Bridges</t>
  </si>
  <si>
    <t>CEB812</t>
  </si>
  <si>
    <t>Advanced Structural Design</t>
  </si>
  <si>
    <t>CEB813</t>
  </si>
  <si>
    <t>Airport Engineering and Design Applications</t>
  </si>
  <si>
    <t>PEB600</t>
  </si>
  <si>
    <t>Science for Engineers</t>
  </si>
  <si>
    <t>Bridging Unit</t>
  </si>
  <si>
    <t>MTH620</t>
  </si>
  <si>
    <t>Mathematics for Engineers IV</t>
  </si>
  <si>
    <t xml:space="preserve">Bachelor of Urban and Regional Planning (Honors) </t>
  </si>
  <si>
    <t xml:space="preserve">Engineering Communication and Practice </t>
  </si>
  <si>
    <t>Mathematic for Engineering  I</t>
  </si>
  <si>
    <t>URP511</t>
  </si>
  <si>
    <t xml:space="preserve">Natural Resources and Environmental for Planning </t>
  </si>
  <si>
    <t>URP512</t>
  </si>
  <si>
    <t xml:space="preserve">Geographic Information System I </t>
  </si>
  <si>
    <t>URP513</t>
  </si>
  <si>
    <t>Probability and Statistic for Planning</t>
  </si>
  <si>
    <t>URP514</t>
  </si>
  <si>
    <t xml:space="preserve">Computer Aid Design for Planning </t>
  </si>
  <si>
    <t>URP515</t>
  </si>
  <si>
    <t xml:space="preserve">Introduction to Planning and Professional Ethics </t>
  </si>
  <si>
    <t>URP516</t>
  </si>
  <si>
    <t xml:space="preserve">Community Development </t>
  </si>
  <si>
    <t>URP611</t>
  </si>
  <si>
    <t xml:space="preserve">Population and Urban Studies  </t>
  </si>
  <si>
    <t>URP612</t>
  </si>
  <si>
    <t xml:space="preserve">Budgeting and Finance for Development </t>
  </si>
  <si>
    <t>URP613</t>
  </si>
  <si>
    <t>Introduction to Urban and Regional Planning</t>
  </si>
  <si>
    <t>URP614</t>
  </si>
  <si>
    <t xml:space="preserve">Analysis of Location and Spatial Planning </t>
  </si>
  <si>
    <t>URP615</t>
  </si>
  <si>
    <t xml:space="preserve">Urban and Regional economics </t>
  </si>
  <si>
    <t>URP616</t>
  </si>
  <si>
    <t>Planning Analysis Methods</t>
  </si>
  <si>
    <t>URP617</t>
  </si>
  <si>
    <t xml:space="preserve">Sustainable Development and Land Use Planning </t>
  </si>
  <si>
    <t>URP618</t>
  </si>
  <si>
    <t xml:space="preserve">Land Management and Control </t>
  </si>
  <si>
    <t>URP711</t>
  </si>
  <si>
    <t>Geographic Information System II</t>
  </si>
  <si>
    <t>URP712</t>
  </si>
  <si>
    <t xml:space="preserve">Infrastructure Planning </t>
  </si>
  <si>
    <t>URP713</t>
  </si>
  <si>
    <t xml:space="preserve">Site Planning and Design </t>
  </si>
  <si>
    <t>URP714</t>
  </si>
  <si>
    <t xml:space="preserve">Law and Planning Administration </t>
  </si>
  <si>
    <t>URP715</t>
  </si>
  <si>
    <t xml:space="preserve">Transportation Planning </t>
  </si>
  <si>
    <t>URP716</t>
  </si>
  <si>
    <t>Policy Practice (Environmental Planning and Management)</t>
  </si>
  <si>
    <t>URP717</t>
  </si>
  <si>
    <t>Planning Studio I</t>
  </si>
  <si>
    <t>URP7XX</t>
  </si>
  <si>
    <t>Elective Unit I</t>
  </si>
  <si>
    <t>URP801</t>
  </si>
  <si>
    <t xml:space="preserve">Planning Studio II </t>
  </si>
  <si>
    <t>URP802</t>
  </si>
  <si>
    <t xml:space="preserve">Planning Research I </t>
  </si>
  <si>
    <t>URP803</t>
  </si>
  <si>
    <t xml:space="preserve">Planning Evaluation and Policy </t>
  </si>
  <si>
    <t>URP8XX</t>
  </si>
  <si>
    <t>Elective Unit II</t>
  </si>
  <si>
    <t>URP804</t>
  </si>
  <si>
    <t xml:space="preserve">Planning Research II </t>
  </si>
  <si>
    <t>Elective Unit III</t>
  </si>
  <si>
    <t>URP761</t>
  </si>
  <si>
    <t>Urban Ecology</t>
  </si>
  <si>
    <t>URP762</t>
  </si>
  <si>
    <t xml:space="preserve">Environmental Geology for Planning </t>
  </si>
  <si>
    <t>URP763</t>
  </si>
  <si>
    <t>Spatial Behavior</t>
  </si>
  <si>
    <t>URP871</t>
  </si>
  <si>
    <t xml:space="preserve">Urban Morphology </t>
  </si>
  <si>
    <t>URP872</t>
  </si>
  <si>
    <t xml:space="preserve">Disaster Management </t>
  </si>
  <si>
    <t>URP873</t>
  </si>
  <si>
    <t>Real Estate  Management</t>
  </si>
  <si>
    <t>URP881</t>
  </si>
  <si>
    <t xml:space="preserve">Tourism Planning </t>
  </si>
  <si>
    <t>URP882</t>
  </si>
  <si>
    <t xml:space="preserve">Urban Heritage Conservation </t>
  </si>
  <si>
    <t>URP883</t>
  </si>
  <si>
    <t xml:space="preserve">Coastal Planning and Management </t>
  </si>
  <si>
    <t>URP884</t>
  </si>
  <si>
    <t xml:space="preserve">Urban Design </t>
  </si>
  <si>
    <t>URP885</t>
  </si>
  <si>
    <t xml:space="preserve">River Basin Planning </t>
  </si>
  <si>
    <t>Quarter 1</t>
  </si>
  <si>
    <t>Certificate III in Electrical Engineering</t>
  </si>
  <si>
    <t>EEC320</t>
  </si>
  <si>
    <t>ELECTRICAL FITTING PRACTICE</t>
  </si>
  <si>
    <t>EEC321</t>
  </si>
  <si>
    <t>ELECTRICAL BUILDING PRACTICE</t>
  </si>
  <si>
    <t>EEC301</t>
  </si>
  <si>
    <t>ELECTRICAL CALCULATIONS I</t>
  </si>
  <si>
    <t>EEC324</t>
  </si>
  <si>
    <t>ENGINEERING DRAWING</t>
  </si>
  <si>
    <t>EEC325</t>
  </si>
  <si>
    <t>ELECTRICAL TESTING AND MEASUREMENT</t>
  </si>
  <si>
    <t>Quarter 2</t>
  </si>
  <si>
    <t>EEC326</t>
  </si>
  <si>
    <t>MATERIAL SCIENCE FOR TRADE</t>
  </si>
  <si>
    <t>EEC327</t>
  </si>
  <si>
    <t>ELECTRICAL CALCULATIONS II</t>
  </si>
  <si>
    <t>EEC328</t>
  </si>
  <si>
    <t>ELECTRICAL INSTALLATION PRACTICE I</t>
  </si>
  <si>
    <t>EEC329</t>
  </si>
  <si>
    <t>ELECTRICAL TRADE PRINCIPLES I</t>
  </si>
  <si>
    <t>Quarter 3</t>
  </si>
  <si>
    <t>EEC330</t>
  </si>
  <si>
    <t>APPLIANCE SERVICING PRACTICE</t>
  </si>
  <si>
    <t>EEC331</t>
  </si>
  <si>
    <t>COMPUTER AIDED DRAWING</t>
  </si>
  <si>
    <t>EEC332</t>
  </si>
  <si>
    <t>ELECTRICAL TRADE PRINCIPLES  II</t>
  </si>
  <si>
    <t>EEC334</t>
  </si>
  <si>
    <t>REGULATION AND STANDARDS</t>
  </si>
  <si>
    <t>Certificate III in Electronics Engineering</t>
  </si>
  <si>
    <t>Electrical Calculations I</t>
  </si>
  <si>
    <t>EEC302</t>
  </si>
  <si>
    <t>Electrical Principles I</t>
  </si>
  <si>
    <t>EEC303</t>
  </si>
  <si>
    <t>Workshop Practice I</t>
  </si>
  <si>
    <t>EEC305</t>
  </si>
  <si>
    <t>Electrical Measurement &amp; Component</t>
  </si>
  <si>
    <t>EEC306</t>
  </si>
  <si>
    <t>Electrical Principles II</t>
  </si>
  <si>
    <t>EEC307</t>
  </si>
  <si>
    <t>Workshop Practice II</t>
  </si>
  <si>
    <t>EEC308</t>
  </si>
  <si>
    <t>Analogue Electronics I</t>
  </si>
  <si>
    <t>EEC362</t>
  </si>
  <si>
    <t>Electronic Communication System I</t>
  </si>
  <si>
    <t>EEC309</t>
  </si>
  <si>
    <t>Digital Electronics I</t>
  </si>
  <si>
    <t>EEC341</t>
  </si>
  <si>
    <t>PC Servicing &amp; Maintenance</t>
  </si>
  <si>
    <t>EEC365</t>
  </si>
  <si>
    <t>Network Installation &amp; Configuration</t>
  </si>
  <si>
    <t>EEC350</t>
  </si>
  <si>
    <t>Automation Fundamentals</t>
  </si>
  <si>
    <t>EEC370</t>
  </si>
  <si>
    <t>White Goods Maintenance</t>
  </si>
  <si>
    <t>Certificate IV in Electrical Engineering</t>
  </si>
  <si>
    <t>Electrical Fitting Practice</t>
  </si>
  <si>
    <t>Electrical Building Practice</t>
  </si>
  <si>
    <t>Engineering Drawing</t>
  </si>
  <si>
    <t>Electrical Testing and Measurement</t>
  </si>
  <si>
    <t>Material Science for Trade</t>
  </si>
  <si>
    <t>Electrical Calculations II</t>
  </si>
  <si>
    <t>Electrical Installation Practice I</t>
  </si>
  <si>
    <t>Electrical Trade Principles I</t>
  </si>
  <si>
    <t>EEC425</t>
  </si>
  <si>
    <t>Machine Winding Practice</t>
  </si>
  <si>
    <t>EEC415</t>
  </si>
  <si>
    <t>Photovoltaic System</t>
  </si>
  <si>
    <t>EEC416</t>
  </si>
  <si>
    <t>Principles of AC Circuit</t>
  </si>
  <si>
    <t>EEC417</t>
  </si>
  <si>
    <t xml:space="preserve">Electronic Circuit and Testing </t>
  </si>
  <si>
    <t>EEC418</t>
  </si>
  <si>
    <t>Electrical Installation Technology I</t>
  </si>
  <si>
    <t>EEC419</t>
  </si>
  <si>
    <t>Electrical Installation Practice II</t>
  </si>
  <si>
    <t>Quarter 4</t>
  </si>
  <si>
    <t>EEC420</t>
  </si>
  <si>
    <t>Three Phase Systems and Rectifiers</t>
  </si>
  <si>
    <t>EEC422</t>
  </si>
  <si>
    <t>Electrical Installation Technology II</t>
  </si>
  <si>
    <t>EEC423</t>
  </si>
  <si>
    <t>EEC424</t>
  </si>
  <si>
    <t>Electrical Motors and Starters</t>
  </si>
  <si>
    <t>EEC426</t>
  </si>
  <si>
    <t>Programmable Logic Controllers</t>
  </si>
  <si>
    <t>EEC427</t>
  </si>
  <si>
    <t>Supervisory Control and Data Acquisition</t>
  </si>
  <si>
    <t>Certificate IV in Electronics Engineering</t>
  </si>
  <si>
    <t>EEC401</t>
  </si>
  <si>
    <t>Electrical Principles III</t>
  </si>
  <si>
    <t>EEC402</t>
  </si>
  <si>
    <t>Workshop Practice III</t>
  </si>
  <si>
    <t>EEC403</t>
  </si>
  <si>
    <t>Digital Electronics II</t>
  </si>
  <si>
    <t>EEC404</t>
  </si>
  <si>
    <t>Analogue Electronics II</t>
  </si>
  <si>
    <t>EEC460</t>
  </si>
  <si>
    <t>Electronics Communication Systems II</t>
  </si>
  <si>
    <t>EEC360</t>
  </si>
  <si>
    <t>Network Fundamentals</t>
  </si>
  <si>
    <t>EEC405</t>
  </si>
  <si>
    <t>Electronics Project</t>
  </si>
  <si>
    <t>EEC463</t>
  </si>
  <si>
    <t>Computer and Data Communication</t>
  </si>
  <si>
    <t>EEC462</t>
  </si>
  <si>
    <t>Radio Receivers and Transmitters</t>
  </si>
  <si>
    <t>Programmable Logic Controller</t>
  </si>
  <si>
    <t>ELECTIVE (ANY 2 COURSES) depending on the School</t>
  </si>
  <si>
    <t>EEC461</t>
  </si>
  <si>
    <t>Television Systems</t>
  </si>
  <si>
    <t>EEC421</t>
  </si>
  <si>
    <t>Electronic Instrumentation</t>
  </si>
  <si>
    <t>EEC469</t>
  </si>
  <si>
    <t xml:space="preserve">Audio Systems Technology </t>
  </si>
  <si>
    <t>EEC464</t>
  </si>
  <si>
    <t>Introduction to Structured Cabling</t>
  </si>
  <si>
    <t>EEC465</t>
  </si>
  <si>
    <t>Introduction to Radio Interference, Analysis and Resolutions</t>
  </si>
  <si>
    <t>EEC441</t>
  </si>
  <si>
    <t>Introduction to Microcontroller</t>
  </si>
  <si>
    <t>Certificate IV in Biomedical Engineering</t>
  </si>
  <si>
    <t>ACR498</t>
  </si>
  <si>
    <t>Refrigeration Principles</t>
  </si>
  <si>
    <t>BMT442</t>
  </si>
  <si>
    <t>Introduction to Human Biology &amp; Infection Control</t>
  </si>
  <si>
    <t>EEC498</t>
  </si>
  <si>
    <t>EEC447</t>
  </si>
  <si>
    <t>Microcontroller Applications</t>
  </si>
  <si>
    <t>EEC451</t>
  </si>
  <si>
    <t>Introduction to Mechatronics</t>
  </si>
  <si>
    <t>PME442</t>
  </si>
  <si>
    <t>Hydraulics &amp; Pneumatics 1</t>
  </si>
  <si>
    <t>EEC471</t>
  </si>
  <si>
    <t>Electronic Biomedical Materials and Devices</t>
  </si>
  <si>
    <t>BMT474</t>
  </si>
  <si>
    <t>Medical Imaging Processing</t>
  </si>
  <si>
    <t>EEC492</t>
  </si>
  <si>
    <t>Electronic Biomedical Instrumentation</t>
  </si>
  <si>
    <t>EEC466</t>
  </si>
  <si>
    <t>Introduction to Bioinformatics</t>
  </si>
  <si>
    <t>EEC491</t>
  </si>
  <si>
    <t>Biomedical Engineering Project</t>
  </si>
  <si>
    <t>Diploma in Electrical Engineering</t>
  </si>
  <si>
    <t>EED400</t>
  </si>
  <si>
    <t>Introduction to Computer Programming</t>
  </si>
  <si>
    <t>Technical Communication</t>
  </si>
  <si>
    <t>EED500</t>
  </si>
  <si>
    <t>Engineering Science</t>
  </si>
  <si>
    <t>EED501</t>
  </si>
  <si>
    <t>Circuit Analysis</t>
  </si>
  <si>
    <t>Engineering Workshop Practise</t>
  </si>
  <si>
    <t>EED510</t>
  </si>
  <si>
    <t>Electrical Machines</t>
  </si>
  <si>
    <t>EED503</t>
  </si>
  <si>
    <t>Analog and Digital Electronics</t>
  </si>
  <si>
    <t>EED511</t>
  </si>
  <si>
    <t>Electrical Design and Power Utilisation</t>
  </si>
  <si>
    <t>EED512</t>
  </si>
  <si>
    <t>Electrical Power Network and Theorem</t>
  </si>
  <si>
    <t>EED540</t>
  </si>
  <si>
    <t>Computer System</t>
  </si>
  <si>
    <t>EED550</t>
  </si>
  <si>
    <t>EED514</t>
  </si>
  <si>
    <t>Electrical Power Transmission and Distribution</t>
  </si>
  <si>
    <t>EED515</t>
  </si>
  <si>
    <t>Electrical Power Generation</t>
  </si>
  <si>
    <t>PED600</t>
  </si>
  <si>
    <t>Renewable Energy Technology &amp; Sustainability</t>
  </si>
  <si>
    <t>EED516</t>
  </si>
  <si>
    <t>Power Engineering and Control</t>
  </si>
  <si>
    <t>EED600</t>
  </si>
  <si>
    <t>Engineering Electromagnetics</t>
  </si>
  <si>
    <t>EED601</t>
  </si>
  <si>
    <t>Electrical Engineering Modelling</t>
  </si>
  <si>
    <t>EED650</t>
  </si>
  <si>
    <t>EED690</t>
  </si>
  <si>
    <t>Engineering Project</t>
  </si>
  <si>
    <t>Industry Training</t>
  </si>
  <si>
    <t xml:space="preserve">Diploma in Electronics Engineering (majoring in Instrumentation and Control) </t>
  </si>
  <si>
    <t xml:space="preserve">Electrical Principles </t>
  </si>
  <si>
    <t>EED402</t>
  </si>
  <si>
    <t>Electrical Drawing</t>
  </si>
  <si>
    <t>EED401</t>
  </si>
  <si>
    <t xml:space="preserve">Analogue and Digital Electronics </t>
  </si>
  <si>
    <t>EED504</t>
  </si>
  <si>
    <t xml:space="preserve">Electronics Workshop Practice </t>
  </si>
  <si>
    <t>EED505</t>
  </si>
  <si>
    <t xml:space="preserve">Analogue  Electronics </t>
  </si>
  <si>
    <t>EED506</t>
  </si>
  <si>
    <t xml:space="preserve">Digital Electronics </t>
  </si>
  <si>
    <t>EED517</t>
  </si>
  <si>
    <t>Power Systems and Machines</t>
  </si>
  <si>
    <t>EED520</t>
  </si>
  <si>
    <t>Electronics Instrumentation</t>
  </si>
  <si>
    <t>EED541</t>
  </si>
  <si>
    <t>Computer Architecture and Programming</t>
  </si>
  <si>
    <t>EED618</t>
  </si>
  <si>
    <t>Power Control Electronics</t>
  </si>
  <si>
    <t>EED621</t>
  </si>
  <si>
    <t>Control Systems Engineering</t>
  </si>
  <si>
    <t>EED642</t>
  </si>
  <si>
    <t>EED665</t>
  </si>
  <si>
    <t>EED620</t>
  </si>
  <si>
    <t>Process Instrumentation and Control</t>
  </si>
  <si>
    <t xml:space="preserve">Engineering Project Management </t>
  </si>
  <si>
    <t xml:space="preserve">Diploma in Electronics Engineering (majoring in Telecommunication and Networking) </t>
  </si>
  <si>
    <t>ECI505</t>
  </si>
  <si>
    <t>ECI506</t>
  </si>
  <si>
    <t>Routing, Switching and Wireless Essentials</t>
  </si>
  <si>
    <t>EED660</t>
  </si>
  <si>
    <t xml:space="preserve">Internet Technology </t>
  </si>
  <si>
    <t>EED661</t>
  </si>
  <si>
    <t>Electronic Communication Technology</t>
  </si>
  <si>
    <t>EED662</t>
  </si>
  <si>
    <t>Radar and Microwave</t>
  </si>
  <si>
    <t>EED602</t>
  </si>
  <si>
    <t>Circuit and Signals</t>
  </si>
  <si>
    <t>Electronics Communication Systems</t>
  </si>
  <si>
    <t>EED667</t>
  </si>
  <si>
    <t>Electronic Technology (Telecommunication)</t>
  </si>
  <si>
    <t>BACHELOR OF ENGINNERING (HONORS) (ELECTRICAL ENGINEERING)</t>
  </si>
  <si>
    <t>EEB601</t>
  </si>
  <si>
    <t>Circuit Theory</t>
  </si>
  <si>
    <t>EEB602</t>
  </si>
  <si>
    <t>Analog Electronics</t>
  </si>
  <si>
    <t>EEB603</t>
  </si>
  <si>
    <t>Digital Electronics</t>
  </si>
  <si>
    <t>EEB604</t>
  </si>
  <si>
    <t>Engineering Computations and Modelling</t>
  </si>
  <si>
    <t>EEB605</t>
  </si>
  <si>
    <t>EEB681</t>
  </si>
  <si>
    <t>Engineering Planning</t>
  </si>
  <si>
    <t>EEB711</t>
  </si>
  <si>
    <t>Power Generation</t>
  </si>
  <si>
    <t>EEB731</t>
  </si>
  <si>
    <t>Signals and Systems</t>
  </si>
  <si>
    <t>EEB741</t>
  </si>
  <si>
    <t>Embedded System Design</t>
  </si>
  <si>
    <t>EEB712</t>
  </si>
  <si>
    <t>EEB713</t>
  </si>
  <si>
    <t>Power Transmission &amp; Distribution</t>
  </si>
  <si>
    <t>EEB722</t>
  </si>
  <si>
    <t>Control Systems</t>
  </si>
  <si>
    <t>EEB811</t>
  </si>
  <si>
    <t>Power Utilization and Services</t>
  </si>
  <si>
    <t>EEB831</t>
  </si>
  <si>
    <t>Digital Signal Processing</t>
  </si>
  <si>
    <t>EEB851</t>
  </si>
  <si>
    <t>Industrial Automation</t>
  </si>
  <si>
    <t>EEB812</t>
  </si>
  <si>
    <t>Renewable Energy and New Technologies</t>
  </si>
  <si>
    <t>EEB881</t>
  </si>
  <si>
    <t>Innovation Management &amp; New Product Development</t>
  </si>
  <si>
    <t>Bachelor of Engineering (Honors) (Electronics) – Instrumentation and Control System Major</t>
  </si>
  <si>
    <t>EEB721</t>
  </si>
  <si>
    <t>Principles of Measurement and Instrumentation</t>
  </si>
  <si>
    <t>EEB723</t>
  </si>
  <si>
    <t>Industrial Instrumentation</t>
  </si>
  <si>
    <t>EEB821</t>
  </si>
  <si>
    <t>Advanced Digital Control</t>
  </si>
  <si>
    <t>EEB841</t>
  </si>
  <si>
    <t>VHDL &amp; Logic Synthesis</t>
  </si>
  <si>
    <t>Bachelor of Engineering (Honors) (Electronics) – Telecommunication and Networking Major</t>
  </si>
  <si>
    <t>EEB761</t>
  </si>
  <si>
    <t>Radio Frequency (RF) Principles</t>
  </si>
  <si>
    <t>EEB762</t>
  </si>
  <si>
    <t>Telecommunication Systems</t>
  </si>
  <si>
    <t>EEB763</t>
  </si>
  <si>
    <t>Digital Communication</t>
  </si>
  <si>
    <t>EEB861</t>
  </si>
  <si>
    <t>Antennas and Wave Propagation</t>
  </si>
  <si>
    <t>EEB862</t>
  </si>
  <si>
    <t>Mobile and Personal Communication</t>
  </si>
  <si>
    <t>EEB863</t>
  </si>
  <si>
    <t>Satellite Communication</t>
  </si>
  <si>
    <t>CERTIFICATE III IN PRINTING TECHNOLOGY</t>
  </si>
  <si>
    <t>PRT311</t>
  </si>
  <si>
    <t>Graphic Pre-press</t>
  </si>
  <si>
    <t>PRT312</t>
  </si>
  <si>
    <t>Offset Lithography &amp; Letter Press Printing</t>
  </si>
  <si>
    <t>PRT313</t>
  </si>
  <si>
    <t>Print Finishing</t>
  </si>
  <si>
    <t xml:space="preserve">PRT321 </t>
  </si>
  <si>
    <t>Graphic Prepress</t>
  </si>
  <si>
    <t xml:space="preserve">PRT322 </t>
  </si>
  <si>
    <t>Offset Lithography</t>
  </si>
  <si>
    <t>PRT323</t>
  </si>
  <si>
    <t xml:space="preserve"> Principles of  Graphic Design</t>
  </si>
  <si>
    <t>PRT324</t>
  </si>
  <si>
    <t>PRT325</t>
  </si>
  <si>
    <t>PRT326</t>
  </si>
  <si>
    <t>Letter Press Printing</t>
  </si>
  <si>
    <t>PRT331</t>
  </si>
  <si>
    <t>PRT332</t>
  </si>
  <si>
    <t>PRT333</t>
  </si>
  <si>
    <t>Principles of Graphic Design.</t>
  </si>
  <si>
    <t>PRT334</t>
  </si>
  <si>
    <t>PRT335</t>
  </si>
  <si>
    <t>PRT336</t>
  </si>
  <si>
    <t>CERTIFICATE III IN FITTING AND MACHINING</t>
  </si>
  <si>
    <t>CFM311</t>
  </si>
  <si>
    <t>Fitting and Machining Process A</t>
  </si>
  <si>
    <t>MEA303</t>
  </si>
  <si>
    <t>Trade  Drawing A</t>
  </si>
  <si>
    <t>CFM312</t>
  </si>
  <si>
    <t>Fitting and Machining Practice A1</t>
  </si>
  <si>
    <t>CFM322</t>
  </si>
  <si>
    <t>Fitting and Machining Practice A2</t>
  </si>
  <si>
    <t>MEA306</t>
  </si>
  <si>
    <t>CFM313</t>
  </si>
  <si>
    <t>Fitting and Machining Process B</t>
  </si>
  <si>
    <t xml:space="preserve">COM303 </t>
  </si>
  <si>
    <t xml:space="preserve">MEA304 </t>
  </si>
  <si>
    <t>MEA304</t>
  </si>
  <si>
    <t>Workshop Calculation</t>
  </si>
  <si>
    <t>CFM314</t>
  </si>
  <si>
    <t>CFM334</t>
  </si>
  <si>
    <t>Fitting and Machining Practice B2</t>
  </si>
  <si>
    <t>MEA302</t>
  </si>
  <si>
    <t>Welding Process and Practice</t>
  </si>
  <si>
    <t>MEA305</t>
  </si>
  <si>
    <t>Workshop Science</t>
  </si>
  <si>
    <t xml:space="preserve">MEA308 </t>
  </si>
  <si>
    <t>MEA308</t>
  </si>
  <si>
    <t>CERTIFICATE III IN PLANT MAINTENANCE ENGINEERING</t>
  </si>
  <si>
    <t xml:space="preserve">Applied Materials   </t>
  </si>
  <si>
    <t>PME311</t>
  </si>
  <si>
    <t>Basic Machining</t>
  </si>
  <si>
    <t>PME312</t>
  </si>
  <si>
    <t xml:space="preserve">Basic Craft and Metal work </t>
  </si>
  <si>
    <t>PME313</t>
  </si>
  <si>
    <t xml:space="preserve">Workshop Calculation A   </t>
  </si>
  <si>
    <t>Trade Drawing A</t>
  </si>
  <si>
    <t>PME315</t>
  </si>
  <si>
    <t xml:space="preserve">Lifting &amp; Material Handling </t>
  </si>
  <si>
    <t>PME314</t>
  </si>
  <si>
    <t xml:space="preserve">Workshop Calculation B   </t>
  </si>
  <si>
    <t>PME316</t>
  </si>
  <si>
    <t>Workshop Science A</t>
  </si>
  <si>
    <t>PME318</t>
  </si>
  <si>
    <t xml:space="preserve">Small Engines  </t>
  </si>
  <si>
    <t>PME301</t>
  </si>
  <si>
    <t>Electro Plant</t>
  </si>
  <si>
    <t>PME319</t>
  </si>
  <si>
    <t xml:space="preserve">Basic Hydraulics and Pneumatics </t>
  </si>
  <si>
    <t>PME302</t>
  </si>
  <si>
    <t>Introduction to Bearings</t>
  </si>
  <si>
    <t>PME317</t>
  </si>
  <si>
    <t>Workshop Science B</t>
  </si>
  <si>
    <t>PME303</t>
  </si>
  <si>
    <t xml:space="preserve">Basics of Computer Aided Design (CAD) </t>
  </si>
  <si>
    <t>CERTIFICATE III IN FABRICATION &amp; WELDING</t>
  </si>
  <si>
    <t>CFW313</t>
  </si>
  <si>
    <t xml:space="preserve">Oxy Acetylene Welding  </t>
  </si>
  <si>
    <t>CFW314</t>
  </si>
  <si>
    <t xml:space="preserve">Mechanical Joining Process </t>
  </si>
  <si>
    <t xml:space="preserve">CFW321 </t>
  </si>
  <si>
    <t>Welding Application of Metals</t>
  </si>
  <si>
    <t>CFW323</t>
  </si>
  <si>
    <t>Manual Metal Arc Welding 1</t>
  </si>
  <si>
    <t>CFW325</t>
  </si>
  <si>
    <t>Thermal Cutting Process</t>
  </si>
  <si>
    <t>CFW333</t>
  </si>
  <si>
    <t>Manual Metal Arc Welding 2</t>
  </si>
  <si>
    <t>CFW334</t>
  </si>
  <si>
    <t>Estimating Welding Cost</t>
  </si>
  <si>
    <t>CFW335</t>
  </si>
  <si>
    <t>The Fundamental Physics of Welding</t>
  </si>
  <si>
    <t>CFW336</t>
  </si>
  <si>
    <t>Basic Fabrication &amp; Welding Drawing 2</t>
  </si>
  <si>
    <t>CERTIFICATE IV IN PRINTING TECHNOLOGY</t>
  </si>
  <si>
    <t>Offset Lithography &amp; Letter  Press Printing</t>
  </si>
  <si>
    <t>PRT431</t>
  </si>
  <si>
    <t>PRT432</t>
  </si>
  <si>
    <t>PRT433</t>
  </si>
  <si>
    <t>PRT434</t>
  </si>
  <si>
    <t>PRT435</t>
  </si>
  <si>
    <t>PRT436</t>
  </si>
  <si>
    <t>PRT441</t>
  </si>
  <si>
    <t>Graphic Pre press</t>
  </si>
  <si>
    <t>PRT442</t>
  </si>
  <si>
    <t>Press and Print Finishing</t>
  </si>
  <si>
    <t>PRT443</t>
  </si>
  <si>
    <t>Trade Calculation</t>
  </si>
  <si>
    <t>PRT444</t>
  </si>
  <si>
    <t>Printing Science</t>
  </si>
  <si>
    <t>PRT445</t>
  </si>
  <si>
    <t>PRT446</t>
  </si>
  <si>
    <t>CERTIFICATE IV IN FITTING AND MACHINING</t>
  </si>
  <si>
    <t>Fitting and Machining Process A1</t>
  </si>
  <si>
    <t>Fitting and Machining Process B.</t>
  </si>
  <si>
    <t>Introduction to Communication Literacy.</t>
  </si>
  <si>
    <t>Workshop Calculation.</t>
  </si>
  <si>
    <t>Fitting and Machining Practice B1</t>
  </si>
  <si>
    <t>CFM415</t>
  </si>
  <si>
    <t>Fitting and Machining Process C &amp; D.</t>
  </si>
  <si>
    <t>CFM416</t>
  </si>
  <si>
    <t>Fitting and Machining Practice C &amp; D.</t>
  </si>
  <si>
    <t>CFM403</t>
  </si>
  <si>
    <t>Trade Drawing B</t>
  </si>
  <si>
    <t>CFM407</t>
  </si>
  <si>
    <t>Heat Engines</t>
  </si>
  <si>
    <t>CFM405</t>
  </si>
  <si>
    <t>Advance Measurement</t>
  </si>
  <si>
    <t>CFM408</t>
  </si>
  <si>
    <t>Maintenance &amp; Diagnostics</t>
  </si>
  <si>
    <t>CFM417</t>
  </si>
  <si>
    <t>Fitting and Machining Process D &amp; E.</t>
  </si>
  <si>
    <t>CFM418</t>
  </si>
  <si>
    <t>Fitting and Machining Practice D &amp; E.</t>
  </si>
  <si>
    <t>CFM406</t>
  </si>
  <si>
    <t>Engineering Material Process.</t>
  </si>
  <si>
    <t>CFM419</t>
  </si>
  <si>
    <t>Introduction to CNC Operations.</t>
  </si>
  <si>
    <t>MEA418</t>
  </si>
  <si>
    <t xml:space="preserve">Computer Aided Design (CAD) </t>
  </si>
  <si>
    <t xml:space="preserve">MEA419 </t>
  </si>
  <si>
    <t>Introduction to Solid Mdelling</t>
  </si>
  <si>
    <t>CERTIFICATE IV IN FABRICATION &amp; WELDING</t>
  </si>
  <si>
    <t>CFW411</t>
  </si>
  <si>
    <t>Fabrication Technology 1</t>
  </si>
  <si>
    <t>CFW412</t>
  </si>
  <si>
    <t>Welding Technology 1[OAW]</t>
  </si>
  <si>
    <t>CFW413</t>
  </si>
  <si>
    <t>Fabrication Drawing 1</t>
  </si>
  <si>
    <t>ETH401</t>
  </si>
  <si>
    <t>Ethics &amp; Values</t>
  </si>
  <si>
    <t>CFW421</t>
  </si>
  <si>
    <t>Fabrication Technology 2</t>
  </si>
  <si>
    <t>CFW422</t>
  </si>
  <si>
    <t>Welding Technology 2[MMAW]</t>
  </si>
  <si>
    <t>CFW423</t>
  </si>
  <si>
    <t>Fabrication &amp; Welding Calculation</t>
  </si>
  <si>
    <t>CFW424</t>
  </si>
  <si>
    <t>Fabrication Drawing 2</t>
  </si>
  <si>
    <t>CFW425</t>
  </si>
  <si>
    <t>Welding Science</t>
  </si>
  <si>
    <t>CFW426</t>
  </si>
  <si>
    <t>Metals and its Welding Application</t>
  </si>
  <si>
    <t>CFW431</t>
  </si>
  <si>
    <t>Fabrication Technology 3[Boilers]</t>
  </si>
  <si>
    <t>CFW432</t>
  </si>
  <si>
    <t>Welding Technology 3[GMAW]</t>
  </si>
  <si>
    <t>CFW433</t>
  </si>
  <si>
    <t>Fabrication Drawing 3</t>
  </si>
  <si>
    <t>CFW441</t>
  </si>
  <si>
    <t>Fabrication Technology 4</t>
  </si>
  <si>
    <t>CFW442</t>
  </si>
  <si>
    <t>Welding Technology 4[GTAW]</t>
  </si>
  <si>
    <t>CFW443</t>
  </si>
  <si>
    <t>Design, properties &amp; Inspection of Welded Joint</t>
  </si>
  <si>
    <t>CFW444</t>
  </si>
  <si>
    <t>Fabrication Drawing 4</t>
  </si>
  <si>
    <t>CFW445</t>
  </si>
  <si>
    <t>Fabrication and Welding Project</t>
  </si>
  <si>
    <t>CFW446</t>
  </si>
  <si>
    <t>Basic Fundamentals of  Creo - Parametric Software</t>
  </si>
  <si>
    <t>CERTIFICATE IV IN REFRIGERATION AND AIR CONDITIONING</t>
  </si>
  <si>
    <t>RAC311</t>
  </si>
  <si>
    <t xml:space="preserve">Refrigeration Fundamentals </t>
  </si>
  <si>
    <t>RAC333</t>
  </si>
  <si>
    <t>Test Equipments</t>
  </si>
  <si>
    <t>RAC334</t>
  </si>
  <si>
    <t>Electrical Fundamentals</t>
  </si>
  <si>
    <t>RAC335</t>
  </si>
  <si>
    <t>Refrigerants</t>
  </si>
  <si>
    <t>Occupational Health and Safety 1</t>
  </si>
  <si>
    <t>RAC336</t>
  </si>
  <si>
    <t>Refrigeration Components</t>
  </si>
  <si>
    <t>RAC337</t>
  </si>
  <si>
    <t>Refrigeration Operations</t>
  </si>
  <si>
    <t>RAC338</t>
  </si>
  <si>
    <t>Refrigerant Flow Controls</t>
  </si>
  <si>
    <t>RAC332</t>
  </si>
  <si>
    <t>Refrigeration Procedures</t>
  </si>
  <si>
    <t>RAC400</t>
  </si>
  <si>
    <t xml:space="preserve">Principles of AC and DC Currents </t>
  </si>
  <si>
    <t>RAC401</t>
  </si>
  <si>
    <t>Appliance Motor and Electrical Circuits</t>
  </si>
  <si>
    <t>RAC402</t>
  </si>
  <si>
    <t>Refrigeration Systems Control</t>
  </si>
  <si>
    <t>RAC403</t>
  </si>
  <si>
    <t>Domestic Refrigerators and Freezers</t>
  </si>
  <si>
    <t>RAC404</t>
  </si>
  <si>
    <t>Merchandising and Display Cabinets</t>
  </si>
  <si>
    <t>RAC405</t>
  </si>
  <si>
    <t xml:space="preserve">Commercial Refrigeration and Installation Procedures </t>
  </si>
  <si>
    <t>RAC406</t>
  </si>
  <si>
    <t>Cooling Tower Operations</t>
  </si>
  <si>
    <t>RAC407</t>
  </si>
  <si>
    <t xml:space="preserve">Introduction to Air Conditioning </t>
  </si>
  <si>
    <t>RAC408</t>
  </si>
  <si>
    <t>Ventilation</t>
  </si>
  <si>
    <t>RAC409</t>
  </si>
  <si>
    <t>Air Conditioning Systems</t>
  </si>
  <si>
    <t>RAC410</t>
  </si>
  <si>
    <t>Air Conditioning Controls</t>
  </si>
  <si>
    <t>RAC411</t>
  </si>
  <si>
    <t>Fault Finding and Diagnostics</t>
  </si>
  <si>
    <t>CERTIFICATE IV PLANT MAINTENANCE ENGINEERING</t>
  </si>
  <si>
    <t xml:space="preserve">Workshop calculation  </t>
  </si>
  <si>
    <t xml:space="preserve">Lifting &amp; Material  Handling </t>
  </si>
  <si>
    <t xml:space="preserve">Workshop Science </t>
  </si>
  <si>
    <t>PME431</t>
  </si>
  <si>
    <t xml:space="preserve">Heat Engines  </t>
  </si>
  <si>
    <t>PME445</t>
  </si>
  <si>
    <t xml:space="preserve">Industrial Instrumentation </t>
  </si>
  <si>
    <t xml:space="preserve">Hydraulics and Pneumatics I </t>
  </si>
  <si>
    <t>PME421</t>
  </si>
  <si>
    <t xml:space="preserve">Bearing, Lubrication, Filters, and Seals </t>
  </si>
  <si>
    <t>PMM454</t>
  </si>
  <si>
    <t xml:space="preserve">Introduction to solid works    </t>
  </si>
  <si>
    <t>PME441</t>
  </si>
  <si>
    <t xml:space="preserve">Power Transmission  </t>
  </si>
  <si>
    <t>PME455</t>
  </si>
  <si>
    <t>Introduction to Supevisory Controll and Data Acquisition</t>
  </si>
  <si>
    <t>PME456</t>
  </si>
  <si>
    <t>QUATER 1</t>
  </si>
  <si>
    <t xml:space="preserve">CERTIFICATE IV IN AGRICULTURAL ENGINEERING </t>
  </si>
  <si>
    <t>Engineering Trade Drawing A</t>
  </si>
  <si>
    <t>AGE330</t>
  </si>
  <si>
    <t>Integrated Farming Systems</t>
  </si>
  <si>
    <t>QUATER 2</t>
  </si>
  <si>
    <t>FMG312</t>
  </si>
  <si>
    <t>FM Practice A</t>
  </si>
  <si>
    <t>AGE435</t>
  </si>
  <si>
    <t>Farm Power &amp; Mechanization Practice</t>
  </si>
  <si>
    <t>Computer Aided Design(CAD)</t>
  </si>
  <si>
    <t>AGE436</t>
  </si>
  <si>
    <t>Farm Environment &amp; Agroecosystems</t>
  </si>
  <si>
    <t>QUATER 3</t>
  </si>
  <si>
    <t>AGE437</t>
  </si>
  <si>
    <t>Farm Surveying &amp; Mapping</t>
  </si>
  <si>
    <t xml:space="preserve">Welding Process </t>
  </si>
  <si>
    <t>AGE438</t>
  </si>
  <si>
    <t>Farm Structures, Building &amp; Construction Practices</t>
  </si>
  <si>
    <t>QUATER 4</t>
  </si>
  <si>
    <t>AGE439</t>
  </si>
  <si>
    <t>Farm Irrigation &amp; Drainage Systems</t>
  </si>
  <si>
    <t>AGE440</t>
  </si>
  <si>
    <t>Irrigation Pumps &amp; Water Lifts</t>
  </si>
  <si>
    <t>AGE442</t>
  </si>
  <si>
    <t>Farm Management &amp; Rural Development</t>
  </si>
  <si>
    <t>Quarter 1 Stage 1</t>
  </si>
  <si>
    <t>Certificate III in Agricultural Engineering</t>
  </si>
  <si>
    <t>Quarter 2 Stage 2</t>
  </si>
  <si>
    <t>AGE336</t>
  </si>
  <si>
    <t>Quarter 3   Stage 3</t>
  </si>
  <si>
    <t>AGE333</t>
  </si>
  <si>
    <t>Introduction to Farm Power  System</t>
  </si>
  <si>
    <t>AGE334</t>
  </si>
  <si>
    <t>Introduction Farm Mechanisation System</t>
  </si>
  <si>
    <t>CERTIFICATE IV IN MANUFACTURING ENGINEERING</t>
  </si>
  <si>
    <t>PMM433</t>
  </si>
  <si>
    <t xml:space="preserve">Manufacturing Processes </t>
  </si>
  <si>
    <t xml:space="preserve">Workshop calculation </t>
  </si>
  <si>
    <t>PMM431</t>
  </si>
  <si>
    <t>Lean Engineering Techniques</t>
  </si>
  <si>
    <t>PME321</t>
  </si>
  <si>
    <t>PMM432</t>
  </si>
  <si>
    <t>Maintenance Management</t>
  </si>
  <si>
    <t>Power Transmission</t>
  </si>
  <si>
    <t>PMM451</t>
  </si>
  <si>
    <t>Condition Monitoring</t>
  </si>
  <si>
    <t>PMM452</t>
  </si>
  <si>
    <t xml:space="preserve">Electro Hydraulics &amp; Pneumatics </t>
  </si>
  <si>
    <t xml:space="preserve">Programmable Logic Controller </t>
  </si>
  <si>
    <t>Diploma in Engineering (Agricultural Engineering)</t>
  </si>
  <si>
    <t>MCD517</t>
  </si>
  <si>
    <t>Applications of Material Science</t>
  </si>
  <si>
    <t>MCD521</t>
  </si>
  <si>
    <t>Applied Mechanics :Statics</t>
  </si>
  <si>
    <t>EED460</t>
  </si>
  <si>
    <t>Electrical and Electronics for Engineering Technologists</t>
  </si>
  <si>
    <t>MCD522</t>
  </si>
  <si>
    <t>Applied Thermodynamics</t>
  </si>
  <si>
    <t>MCD531</t>
  </si>
  <si>
    <t>3D Solid Modeling and Analysis</t>
  </si>
  <si>
    <t>AGE566</t>
  </si>
  <si>
    <t xml:space="preserve">Agriculture for Engineers </t>
  </si>
  <si>
    <t>AGE565</t>
  </si>
  <si>
    <t>Farm Surveying &amp; Leveling</t>
  </si>
  <si>
    <t>MCD535</t>
  </si>
  <si>
    <t xml:space="preserve">Mechanical Workshop Practice </t>
  </si>
  <si>
    <t xml:space="preserve">AGE567 </t>
  </si>
  <si>
    <t>Soil Water Resource Engineering</t>
  </si>
  <si>
    <t>AGE665</t>
  </si>
  <si>
    <t>Farm Machinery and Implement</t>
  </si>
  <si>
    <t>AGE671</t>
  </si>
  <si>
    <t>Agricultural Metrology and Hydrology</t>
  </si>
  <si>
    <t>AGE668</t>
  </si>
  <si>
    <t xml:space="preserve">Farm Tractor and Power </t>
  </si>
  <si>
    <t>AGE681</t>
  </si>
  <si>
    <t>Agricultural Engineering Project i</t>
  </si>
  <si>
    <t>AGE678</t>
  </si>
  <si>
    <t xml:space="preserve">Drainage &amp; Irrigation Engineering </t>
  </si>
  <si>
    <t>AGE675</t>
  </si>
  <si>
    <t>Post-harvest Technology</t>
  </si>
  <si>
    <t>AGE667</t>
  </si>
  <si>
    <t>Rural Development, Extension &amp; Technology Transfer</t>
  </si>
  <si>
    <t>Engineering Capstone  Project</t>
  </si>
  <si>
    <t>AGE XXX</t>
  </si>
  <si>
    <t>ELECTIVES</t>
  </si>
  <si>
    <t>AGE693</t>
  </si>
  <si>
    <t>Peri-Urban Agricultural Management</t>
  </si>
  <si>
    <t>AGE669</t>
  </si>
  <si>
    <t>Farm Structures &amp; Building</t>
  </si>
  <si>
    <t>AGE691</t>
  </si>
  <si>
    <t>Precision Agriculture</t>
  </si>
  <si>
    <t>Diploma in Engineering (Mechanical Engineering)</t>
  </si>
  <si>
    <t>Technical Comm. for Engineers</t>
  </si>
  <si>
    <t>Electrical and Electronics for  Engineering Technologists</t>
  </si>
  <si>
    <t>Applied Mechanics  I: Statics</t>
  </si>
  <si>
    <t>Engineering Workshop Practice</t>
  </si>
  <si>
    <t>MCD532</t>
  </si>
  <si>
    <t>Plant Engineering</t>
  </si>
  <si>
    <t>MCD533</t>
  </si>
  <si>
    <t>Machine Design</t>
  </si>
  <si>
    <t>MCD534</t>
  </si>
  <si>
    <t>Fluid Mechanics and Machinery</t>
  </si>
  <si>
    <t>Mechanical Workshop Practice</t>
  </si>
  <si>
    <t>MCD641</t>
  </si>
  <si>
    <t>Manufacturing Processes</t>
  </si>
  <si>
    <t>MCD642</t>
  </si>
  <si>
    <t>Instrumentation &amp; Control</t>
  </si>
  <si>
    <t>MCD658</t>
  </si>
  <si>
    <t>Power Plant Engineering</t>
  </si>
  <si>
    <t>MCD644</t>
  </si>
  <si>
    <t xml:space="preserve">Mechanical Project </t>
  </si>
  <si>
    <t>MCD651</t>
  </si>
  <si>
    <t>Solid Mechanics</t>
  </si>
  <si>
    <t>MCDXXX</t>
  </si>
  <si>
    <t>MCD656</t>
  </si>
  <si>
    <t>Advanced Manufacturing Technology</t>
  </si>
  <si>
    <t>MCD657</t>
  </si>
  <si>
    <t>Intro to Automation systems</t>
  </si>
  <si>
    <t>Diploma in Engineering (Plant Engineering)</t>
  </si>
  <si>
    <t>DPL531</t>
  </si>
  <si>
    <t>DPL532</t>
  </si>
  <si>
    <t>Environmental Technology</t>
  </si>
  <si>
    <t>Instrumentation &amp; Control/Programmable Logic Controller</t>
  </si>
  <si>
    <t>DPL641</t>
  </si>
  <si>
    <t>Hydraulics and Pneumatics Systems</t>
  </si>
  <si>
    <t>DPL642</t>
  </si>
  <si>
    <t>Plant Engineering Project</t>
  </si>
  <si>
    <t>DPL643</t>
  </si>
  <si>
    <t>Maintenance of Mechanical Equipment</t>
  </si>
  <si>
    <t>DPL653</t>
  </si>
  <si>
    <t>Business Management Techniques for Engineers</t>
  </si>
  <si>
    <t>DPL644</t>
  </si>
  <si>
    <t>Refrigeration and Air-Conditioning Services</t>
  </si>
  <si>
    <t>Diploma in Engineering (Renewable and Sustainable Engineering)</t>
  </si>
  <si>
    <t xml:space="preserve">Applied Mechanics: Statics </t>
  </si>
  <si>
    <t>Electrical and Electronics Engineering for Technologists</t>
  </si>
  <si>
    <t>DRE531</t>
  </si>
  <si>
    <t>Wind Energy System</t>
  </si>
  <si>
    <t>DRE533</t>
  </si>
  <si>
    <t>Electrical Machine Drives and Control</t>
  </si>
  <si>
    <t>DRE641</t>
  </si>
  <si>
    <t>Biomass Energy Systems</t>
  </si>
  <si>
    <t>DRE642</t>
  </si>
  <si>
    <t>Solar Energy System</t>
  </si>
  <si>
    <t>DRE643</t>
  </si>
  <si>
    <t>Renewable Energy Project</t>
  </si>
  <si>
    <t>DRE651</t>
  </si>
  <si>
    <t>Energy Conservation Technology</t>
  </si>
  <si>
    <t>DRE652</t>
  </si>
  <si>
    <t>Energy, Audit, Security, Policy and Planning</t>
  </si>
  <si>
    <t>DRE644</t>
  </si>
  <si>
    <t>Hydro Electric Power System</t>
  </si>
  <si>
    <t>BACHELOR OF ENGINNERING (HONORS) (MECHANICAL ENGINEERING)</t>
  </si>
  <si>
    <t>MEB602</t>
  </si>
  <si>
    <t>Manufacturing Technology</t>
  </si>
  <si>
    <t>MEB607</t>
  </si>
  <si>
    <t>MEB603</t>
  </si>
  <si>
    <t>Dynamics</t>
  </si>
  <si>
    <t>MEB606</t>
  </si>
  <si>
    <t>Engineering Management</t>
  </si>
  <si>
    <t>MEB605</t>
  </si>
  <si>
    <t>Fluid Mechanics</t>
  </si>
  <si>
    <t>MEB604</t>
  </si>
  <si>
    <t>Computer Aided Design and Analysis</t>
  </si>
  <si>
    <t>MEB707</t>
  </si>
  <si>
    <t>Heat Transfer</t>
  </si>
  <si>
    <t>MEB703</t>
  </si>
  <si>
    <t>Thermodynamics</t>
  </si>
  <si>
    <t>MEB704</t>
  </si>
  <si>
    <t>Mechatronics</t>
  </si>
  <si>
    <t>MEB705</t>
  </si>
  <si>
    <t>Mechanical Behaviour of Materials</t>
  </si>
  <si>
    <t>MEB706</t>
  </si>
  <si>
    <t>Mechanisms and Dynamics of Machinery</t>
  </si>
  <si>
    <t>MEB708</t>
  </si>
  <si>
    <t>Advanced Thermo-Fluids</t>
  </si>
  <si>
    <t>MEB801</t>
  </si>
  <si>
    <t>Advanced Industrial Computing</t>
  </si>
  <si>
    <t>MEB802</t>
  </si>
  <si>
    <t>Advanced Operations Management</t>
  </si>
  <si>
    <t>MEB803</t>
  </si>
  <si>
    <t>Mechanical Design and Analysis</t>
  </si>
  <si>
    <t>MEB807</t>
  </si>
  <si>
    <t>Mechanical Power Generation System</t>
  </si>
  <si>
    <t>MEB804</t>
  </si>
  <si>
    <t xml:space="preserve">Advanced Manufacturing Technology </t>
  </si>
  <si>
    <t>MEB805</t>
  </si>
  <si>
    <t>Automation Systems</t>
  </si>
  <si>
    <t>Certificate IV in Information Technology</t>
  </si>
  <si>
    <t>Microcomputer Application</t>
  </si>
  <si>
    <t>Hardware Fundamentals and Practice</t>
  </si>
  <si>
    <t>ICT Fundamentals</t>
  </si>
  <si>
    <t>System Development</t>
  </si>
  <si>
    <t>Communication Skills</t>
  </si>
  <si>
    <t>Web application Development</t>
  </si>
  <si>
    <t>Multimedia Design Principle</t>
  </si>
  <si>
    <t>Introduction to Discrete Mathematics</t>
  </si>
  <si>
    <t>Trade Diploma in Information Technology</t>
  </si>
  <si>
    <t>Office Applications</t>
  </si>
  <si>
    <t>Introduction to Programming</t>
  </si>
  <si>
    <t>Database Application Development</t>
  </si>
  <si>
    <t>Operating Systems</t>
  </si>
  <si>
    <t>System Administration</t>
  </si>
  <si>
    <t>System Support</t>
  </si>
  <si>
    <t>Ethics, Values and Governance 3</t>
  </si>
  <si>
    <t>ICT Project</t>
  </si>
  <si>
    <t>COM408</t>
  </si>
  <si>
    <t>Professional Communication</t>
  </si>
  <si>
    <t>Bachelor of Information Systems</t>
  </si>
  <si>
    <t>English for Academic Purpose</t>
  </si>
  <si>
    <t>Ethics, Value and Governance</t>
  </si>
  <si>
    <t>Multimedia and Communication</t>
  </si>
  <si>
    <t>Discrete Mathematics</t>
  </si>
  <si>
    <t>Electronic Commerce</t>
  </si>
  <si>
    <t>.Net for Business Application</t>
  </si>
  <si>
    <t>Internet and Web Programming</t>
  </si>
  <si>
    <t>System Analysis and Design</t>
  </si>
  <si>
    <t>Human Computer Interaction</t>
  </si>
  <si>
    <t>Database Design and Programming</t>
  </si>
  <si>
    <t>Mobile Computing</t>
  </si>
  <si>
    <t>Software Construction</t>
  </si>
  <si>
    <t>Cyber security</t>
  </si>
  <si>
    <t>Social and Professional Issues in Computing</t>
  </si>
  <si>
    <t>Distributed Computing</t>
  </si>
  <si>
    <t>Data Mining</t>
  </si>
  <si>
    <t>Bachelor of Science (Computer Science and Information Systems)</t>
  </si>
  <si>
    <t>Data Structures and Algorithm</t>
  </si>
  <si>
    <t>Cyber Security</t>
  </si>
  <si>
    <t>Bachelor of Science (Mathematics and Computer Science)</t>
  </si>
  <si>
    <t>Probability and Statistics</t>
  </si>
  <si>
    <t>Solid Geometry and Multivariable Calculus</t>
  </si>
  <si>
    <t>Abstract Algebra</t>
  </si>
  <si>
    <t>Ordinary and Partial Differential Equations</t>
  </si>
  <si>
    <t>Linear Programming</t>
  </si>
  <si>
    <t>Integral Transforms/Number Theory</t>
  </si>
  <si>
    <t>Postgraduate Diploma in Science in Mathematics</t>
  </si>
  <si>
    <t>MTH802</t>
  </si>
  <si>
    <t>Advanced Abstract Algebra</t>
  </si>
  <si>
    <t>MTH804</t>
  </si>
  <si>
    <t>Topology</t>
  </si>
  <si>
    <t>MTH806</t>
  </si>
  <si>
    <t>Advanced Ordinary Differential Equations</t>
  </si>
  <si>
    <t>MTH809</t>
  </si>
  <si>
    <t>MTH903</t>
  </si>
  <si>
    <t>MTH906</t>
  </si>
  <si>
    <t>Fuzzy Algebra</t>
  </si>
  <si>
    <t>Year 1 – Semester 1</t>
  </si>
  <si>
    <t>Doctor of Philosophy in Mathematics</t>
  </si>
  <si>
    <t>MTH1001</t>
  </si>
  <si>
    <t xml:space="preserve">Ph.D. Thesis </t>
  </si>
  <si>
    <t>Year 1 – Semester 2</t>
  </si>
  <si>
    <t>Year 2 – Semester 1</t>
  </si>
  <si>
    <t>Year 2 – Semester 2</t>
  </si>
  <si>
    <t>Year 3 – Semester 1</t>
  </si>
  <si>
    <t>Year 3 – Semester 2</t>
  </si>
  <si>
    <t>Preliminary Science</t>
  </si>
  <si>
    <t>Preliminary Physics I</t>
  </si>
  <si>
    <t>Preliminary Biology I</t>
  </si>
  <si>
    <t>Preliminary Chemistry I</t>
  </si>
  <si>
    <t>Preliminary Physics II</t>
  </si>
  <si>
    <t>Preliminary Biology II</t>
  </si>
  <si>
    <t>Preliminary Chemistry II</t>
  </si>
  <si>
    <t>Foundation Science</t>
  </si>
  <si>
    <t>Foundation Physics I</t>
  </si>
  <si>
    <t>Foundation Chemistry I</t>
  </si>
  <si>
    <t>Foundation Biology I</t>
  </si>
  <si>
    <t>Foundation Mathematics II</t>
  </si>
  <si>
    <t>Foundation Physics II</t>
  </si>
  <si>
    <t>Foundation Chemistry II</t>
  </si>
  <si>
    <t>Foundation Biology II</t>
  </si>
  <si>
    <t xml:space="preserve">Higher Education in Industrial Laboratory Technology </t>
  </si>
  <si>
    <t>Elementary Algebra and Statistics</t>
  </si>
  <si>
    <t>Applied Chemistry</t>
  </si>
  <si>
    <t>Cell Biology</t>
  </si>
  <si>
    <t>Food Biotechnology</t>
  </si>
  <si>
    <t>Analytical Chemistry</t>
  </si>
  <si>
    <t xml:space="preserve">Introductory Physics </t>
  </si>
  <si>
    <t>Ethics Values and Governance 3</t>
  </si>
  <si>
    <t>Instrumental Chemistry</t>
  </si>
  <si>
    <t>Statistical Mathematics</t>
  </si>
  <si>
    <t>Environmental Physics</t>
  </si>
  <si>
    <t>Good Laboratory and Manufacturing Practice</t>
  </si>
  <si>
    <t>Industrial Chemistry of Foods &amp; Beverages</t>
  </si>
  <si>
    <t>Industrial Hygiene and Chemical Safety</t>
  </si>
  <si>
    <t>Analytical Research Project</t>
  </si>
  <si>
    <t>Bachelor of Science (Biology and Chemistry Double Major)</t>
  </si>
  <si>
    <t>Introduction to Computers</t>
  </si>
  <si>
    <t>Ethics, Values and Governance</t>
  </si>
  <si>
    <t>Invertebrate Biology</t>
  </si>
  <si>
    <t>Ecology</t>
  </si>
  <si>
    <t>Applied Mathematics and Quantum Chemistry</t>
  </si>
  <si>
    <t>Food Chemistry</t>
  </si>
  <si>
    <t>BIO603</t>
  </si>
  <si>
    <t>Inorganic Chemistry</t>
  </si>
  <si>
    <t>Applied Animal Physiology</t>
  </si>
  <si>
    <t>Applied Plant Physiology</t>
  </si>
  <si>
    <t>Medicinal Chemistry</t>
  </si>
  <si>
    <t>Embryology (Animal and Plants)</t>
  </si>
  <si>
    <t>Chemical Analysis of Foods</t>
  </si>
  <si>
    <t>Marine Biology</t>
  </si>
  <si>
    <t>Bachelor of Science (Biology and Physics Double Major)</t>
  </si>
  <si>
    <t>Oscillations, Waves and Optics</t>
  </si>
  <si>
    <t>(Any one only)</t>
  </si>
  <si>
    <t>Electronics</t>
  </si>
  <si>
    <t>Astronomy</t>
  </si>
  <si>
    <t xml:space="preserve">Thermodynamics and Statistical Mechanics </t>
  </si>
  <si>
    <t xml:space="preserve">PHY603Sem </t>
  </si>
  <si>
    <t>Electromagnetism</t>
  </si>
  <si>
    <t>PHY606Sem</t>
  </si>
  <si>
    <t>Medical Physics</t>
  </si>
  <si>
    <t xml:space="preserve">PHY703Sem </t>
  </si>
  <si>
    <t>PHY709Sem</t>
  </si>
  <si>
    <t>Radiation Detection and Measurement</t>
  </si>
  <si>
    <t>Molecular Biology and Plant Biotechnology</t>
  </si>
  <si>
    <t>Embryology (Animals and Plants)</t>
  </si>
  <si>
    <t>Solid State and semiconductor Physics</t>
  </si>
  <si>
    <t>Principles of Conservation and Utilization of Energy</t>
  </si>
  <si>
    <t>Tropical Plant Biology</t>
  </si>
  <si>
    <t>Evolution</t>
  </si>
  <si>
    <t>Year 1 (Semester 1 and 2)</t>
  </si>
  <si>
    <t>Bachelor of Science (Physics and Chemistry) Double Major</t>
  </si>
  <si>
    <t>Oscillations, Waves and optics</t>
  </si>
  <si>
    <t>Year 2 (Semester 1 and 2)</t>
  </si>
  <si>
    <t>Bio-Chemistry</t>
  </si>
  <si>
    <t>Environmental Chemistry</t>
  </si>
  <si>
    <t>Students can choose any one out of three Electives</t>
  </si>
  <si>
    <t>Year 3 (Semester 1 and 2)</t>
  </si>
  <si>
    <t>Modern Instrumentation</t>
  </si>
  <si>
    <t>Medical Chemistry</t>
  </si>
  <si>
    <t>Solid State and Semiconductor Physics</t>
  </si>
  <si>
    <t>Students can choose any one out of two Electives</t>
  </si>
  <si>
    <t>CHM704Sem</t>
  </si>
  <si>
    <t>Chemistry of Materials and Polymers</t>
  </si>
  <si>
    <t>Bachelor of Science (Physics and Mathematics) Double Major</t>
  </si>
  <si>
    <t>Introduction to Probability</t>
  </si>
  <si>
    <t>Solid Geometry &amp; Multivariable Calculus</t>
  </si>
  <si>
    <t>Differential Equations</t>
  </si>
  <si>
    <t>Integral Transforms</t>
  </si>
  <si>
    <t>Bachelor of Science (Chemistry Courses for Single or Double Major)</t>
  </si>
  <si>
    <t>Introductory Chemistry</t>
  </si>
  <si>
    <t>Industrial Chemistry</t>
  </si>
  <si>
    <t>Marine Chemistry</t>
  </si>
  <si>
    <t>Advanced Physical Chemistry</t>
  </si>
  <si>
    <t>Advanced Inorganic Chemistry</t>
  </si>
  <si>
    <t>Chemistry of Dyes and Pigments</t>
  </si>
  <si>
    <t>Compulsory Units</t>
  </si>
  <si>
    <t>Post Graduate Diploma in Biology</t>
  </si>
  <si>
    <t>Elective Units MSc Year - 1 (Electives 1 – 5)</t>
  </si>
  <si>
    <t>BIO802</t>
  </si>
  <si>
    <t>BIO803</t>
  </si>
  <si>
    <t>BIO804</t>
  </si>
  <si>
    <t>BIO805</t>
  </si>
  <si>
    <t>Advanced Microbiology</t>
  </si>
  <si>
    <t>BIO806</t>
  </si>
  <si>
    <t>Master of Science in Biology</t>
  </si>
  <si>
    <t>Elective Units MSc Year – 2 (Electives 6, 7 and 8)</t>
  </si>
  <si>
    <t>Animal Behaviour</t>
  </si>
  <si>
    <t>Doctor of Philosophy in Biology</t>
  </si>
  <si>
    <t xml:space="preserve">BIO1000 </t>
  </si>
  <si>
    <t xml:space="preserve">Ph.D. Research </t>
  </si>
  <si>
    <t xml:space="preserve">BIO1001 </t>
  </si>
  <si>
    <t xml:space="preserve">Research Seminar/Special Lecture </t>
  </si>
  <si>
    <t>Post Graduate Diploma in Chemistry</t>
  </si>
  <si>
    <t>Elective Units PGD Year-1 (Electives-1 – 5)</t>
  </si>
  <si>
    <t>Chemistry of Natural Products</t>
  </si>
  <si>
    <t>Topics in Current Chemistry 1</t>
  </si>
  <si>
    <t>Master of Science in Chemistry</t>
  </si>
  <si>
    <t>Organometallic Chemistry and Catalysis</t>
  </si>
  <si>
    <t>Advanced Medicinal Chemistry</t>
  </si>
  <si>
    <t>Doctor of Philosophy in Chemistry</t>
  </si>
  <si>
    <t>Post Graduate Diploma in Physics</t>
  </si>
  <si>
    <t>Master of Science in Physics</t>
  </si>
  <si>
    <t>Power Electronics</t>
  </si>
  <si>
    <t>Doctor of Philosophy in Physics</t>
  </si>
  <si>
    <t xml:space="preserve">PHY1000 </t>
  </si>
  <si>
    <t xml:space="preserve">PHY1001 </t>
  </si>
  <si>
    <t xml:space="preserve">Higher Education Diploma in Food Technology </t>
  </si>
  <si>
    <t>General Chemistry/Organic Chemistry</t>
  </si>
  <si>
    <t>Principles of Food Science and Technology</t>
  </si>
  <si>
    <t>Food Microbiology and Safety</t>
  </si>
  <si>
    <t>Food Nutrition and Health</t>
  </si>
  <si>
    <t>Food Processing and Preservation</t>
  </si>
  <si>
    <t xml:space="preserve">Food Chemistry and Analysis </t>
  </si>
  <si>
    <t>Food System Sustainability</t>
  </si>
  <si>
    <t>Entrepreneurship and Small Business Management</t>
  </si>
  <si>
    <t xml:space="preserve">Industrial Attachment </t>
  </si>
  <si>
    <t>ELECTIVE ONE – Choose either one of the units below</t>
  </si>
  <si>
    <t xml:space="preserve">Instrumental Chemistry </t>
  </si>
  <si>
    <t xml:space="preserve">Higher Education Diploma in Environmental Sciences </t>
  </si>
  <si>
    <t xml:space="preserve">Introduction to Environmental Science </t>
  </si>
  <si>
    <t xml:space="preserve">Environmental Field Sampling </t>
  </si>
  <si>
    <t xml:space="preserve">Ethics Value and Governance </t>
  </si>
  <si>
    <t xml:space="preserve">Statistics and Probability </t>
  </si>
  <si>
    <t>Earth Processes and Resources</t>
  </si>
  <si>
    <t xml:space="preserve">Analytical Chemistry </t>
  </si>
  <si>
    <t xml:space="preserve">Introductory Biology </t>
  </si>
  <si>
    <t xml:space="preserve">Enviromental Biology </t>
  </si>
  <si>
    <t xml:space="preserve">Environmental Biology </t>
  </si>
  <si>
    <t xml:space="preserve">Environmental Research Methodologies </t>
  </si>
  <si>
    <t xml:space="preserve">Marine Chemistry </t>
  </si>
  <si>
    <t xml:space="preserve">Environmental Physics </t>
  </si>
  <si>
    <t xml:space="preserve">Environmental Pollution </t>
  </si>
  <si>
    <t xml:space="preserve">Environmental Law </t>
  </si>
  <si>
    <t xml:space="preserve">Biodiversity Conservation and Sustainable Development </t>
  </si>
  <si>
    <t xml:space="preserve">Environmental Chemistry </t>
  </si>
  <si>
    <t xml:space="preserve">Statistical Mathematics </t>
  </si>
  <si>
    <t xml:space="preserve">Higher Education Diploma in Environmental Management </t>
  </si>
  <si>
    <t xml:space="preserve">Introduction to Natural Resource Management </t>
  </si>
  <si>
    <t>Environmental Research Methodologies</t>
  </si>
  <si>
    <t xml:space="preserve">Environmental Issues &amp; Management </t>
  </si>
  <si>
    <t xml:space="preserve">Environmental Issues and Management </t>
  </si>
  <si>
    <t>Bachelor of Science (Environmental Science)</t>
  </si>
  <si>
    <t xml:space="preserve">Introductory Chemistry </t>
  </si>
  <si>
    <t xml:space="preserve">Earth Processes and Resources </t>
  </si>
  <si>
    <t xml:space="preserve">Statistics and Probabiliy </t>
  </si>
  <si>
    <t xml:space="preserve">Environmental Impact Assessment </t>
  </si>
  <si>
    <t xml:space="preserve">Geographic Information Systems </t>
  </si>
  <si>
    <t xml:space="preserve">Oceanography </t>
  </si>
  <si>
    <t xml:space="preserve">Fiji and South Pacific Freshwater Ecology </t>
  </si>
  <si>
    <t xml:space="preserve">Renewable and sustainable energy </t>
  </si>
  <si>
    <t xml:space="preserve">Marine Ecology </t>
  </si>
  <si>
    <t xml:space="preserve">Atmospheric Science and Global Climate Change </t>
  </si>
  <si>
    <t xml:space="preserve">Field Project </t>
  </si>
  <si>
    <t>Advanced Ecology</t>
  </si>
  <si>
    <t xml:space="preserve">Fiji and South Pacific Coastal Management </t>
  </si>
  <si>
    <t xml:space="preserve">Mining and It’s Environment </t>
  </si>
  <si>
    <t xml:space="preserve">Fiji and South Pacific Terrestrial Ecology </t>
  </si>
  <si>
    <t>Bachelor of Science (Environmental Management)</t>
  </si>
  <si>
    <t xml:space="preserve">Climate Change &amp; the South Pacific </t>
  </si>
  <si>
    <t xml:space="preserve">Fiji &amp; SP Freshwater Ecology </t>
  </si>
  <si>
    <t>Renewable and sustainable energy</t>
  </si>
  <si>
    <t xml:space="preserve">Mining and Its Environment </t>
  </si>
  <si>
    <t>Bachelor of Science (Food Technology)</t>
  </si>
  <si>
    <t>Quality Assurance and Legislation</t>
  </si>
  <si>
    <t>Seafood Science and Post-Harvest Fisheries</t>
  </si>
  <si>
    <t xml:space="preserve">Sensory Science and Evaluation </t>
  </si>
  <si>
    <t xml:space="preserve">Marketing Research  </t>
  </si>
  <si>
    <t>Food Product Development</t>
  </si>
  <si>
    <t>Post-Harvest Technology in Tropical Foods</t>
  </si>
  <si>
    <t>Food Engineering</t>
  </si>
  <si>
    <t>Food Research Project</t>
  </si>
  <si>
    <t>Postgraduate Diploma in Food Science &amp; Technology</t>
  </si>
  <si>
    <t>SAS801</t>
  </si>
  <si>
    <t>FDT802</t>
  </si>
  <si>
    <t xml:space="preserve">Advanced Food Safety </t>
  </si>
  <si>
    <t>FDT803</t>
  </si>
  <si>
    <t>Food Processing and Non-Communicable Diseases</t>
  </si>
  <si>
    <t>Choose one unit from the below</t>
  </si>
  <si>
    <t>FDT804</t>
  </si>
  <si>
    <t>Advanced Food Packaging Technology</t>
  </si>
  <si>
    <t>FDT805</t>
  </si>
  <si>
    <t>Independent Research Topics in Food Science and Technology</t>
  </si>
  <si>
    <t>Postgraduate Diploma in Environmental Conservation and Climate Change</t>
  </si>
  <si>
    <t>ENS801</t>
  </si>
  <si>
    <t>ENS802</t>
  </si>
  <si>
    <t xml:space="preserve">Management of ridge and reef ecosystems </t>
  </si>
  <si>
    <t>ENS803</t>
  </si>
  <si>
    <t>ENS804</t>
  </si>
  <si>
    <t>Major Project</t>
  </si>
  <si>
    <t>ENS805</t>
  </si>
  <si>
    <t>Effects of Climate Change on Ecosystems Dynamics in South Pacific</t>
  </si>
  <si>
    <t>Elective Units</t>
  </si>
  <si>
    <t xml:space="preserve">ENS806 </t>
  </si>
  <si>
    <t>ENS806</t>
  </si>
  <si>
    <t>Protected Area Management</t>
  </si>
  <si>
    <t>ENS807</t>
  </si>
  <si>
    <t>Remote Sensing and Geospatial Techniques.</t>
  </si>
  <si>
    <t>ENS808</t>
  </si>
  <si>
    <t>Restoration and protection of mangroves</t>
  </si>
  <si>
    <t>ENS809</t>
  </si>
  <si>
    <t>Hydrology</t>
  </si>
  <si>
    <t>Certificate IV in Occupational Health &amp; Safety</t>
  </si>
  <si>
    <t>OHS Introduction &amp; Law</t>
  </si>
  <si>
    <t>OHS Injury Statistics  &amp; Compensation</t>
  </si>
  <si>
    <t>Working At Heights</t>
  </si>
  <si>
    <t>Confine Space</t>
  </si>
  <si>
    <t>Personal Protective Equipment</t>
  </si>
  <si>
    <t>Occupational Hygiene</t>
  </si>
  <si>
    <t>Fire Safety &amp; Measures</t>
  </si>
  <si>
    <t>OHS Awareness</t>
  </si>
  <si>
    <t xml:space="preserve">Ethics, Values &amp; Governance </t>
  </si>
  <si>
    <t>Trade Diploma  in Occupational Health &amp; Safety</t>
  </si>
  <si>
    <t>Managing OHS System</t>
  </si>
  <si>
    <t>Introduction to IR &amp; HRM</t>
  </si>
  <si>
    <t>OHS for Mineral Mining &amp;Risk Impact  Assessment</t>
  </si>
  <si>
    <t>Certificate in CISCO Networking</t>
  </si>
  <si>
    <t>Introduction to Network</t>
  </si>
  <si>
    <t>ECI507</t>
  </si>
  <si>
    <t>Enterprise Security, Networking and Automation</t>
  </si>
  <si>
    <t>Research Thesis</t>
  </si>
  <si>
    <t>Ph.D. Thesis</t>
  </si>
  <si>
    <t>Elective Units  Year - 1 (2 Electives)</t>
  </si>
  <si>
    <t xml:space="preserve">Ridge to Reef Ecosystem Restoration and Management of Natural resources </t>
  </si>
  <si>
    <t>Integrated Mangrove Ecosystem Management</t>
  </si>
  <si>
    <t>Independent Research</t>
  </si>
  <si>
    <t>ESM803</t>
  </si>
  <si>
    <t xml:space="preserve">Climate Change Impact and Adaptation in the South Pacific </t>
  </si>
  <si>
    <t>ESM804</t>
  </si>
  <si>
    <t>Remote Sensing and Geospatial Techniques</t>
  </si>
  <si>
    <t>(Any 1 unit from the below)</t>
  </si>
  <si>
    <t>ESM802</t>
  </si>
  <si>
    <t>Ridge to Reef Ecosystem Restoration and Management of Natural resources</t>
  </si>
  <si>
    <t xml:space="preserve">ESM805 </t>
  </si>
  <si>
    <t xml:space="preserve">Hydrology </t>
  </si>
  <si>
    <t>ESM806</t>
  </si>
  <si>
    <t xml:space="preserve">Integrated Mangrove Ecosystem Management  </t>
  </si>
  <si>
    <t>ESM807</t>
  </si>
  <si>
    <t xml:space="preserve">Independent Research </t>
  </si>
  <si>
    <t>ENS1000</t>
  </si>
  <si>
    <t>ENS1001</t>
  </si>
  <si>
    <t>Elective Units Year - 1 (Elective 1)</t>
  </si>
  <si>
    <t>FDT900</t>
  </si>
  <si>
    <t>FDT1000</t>
  </si>
  <si>
    <t xml:space="preserve">FDT1001 </t>
  </si>
  <si>
    <t>Year One, Semester 1 Unit 1</t>
  </si>
  <si>
    <t>Certificate IV In Aircraft Maintenance Engineering - Avionics</t>
  </si>
  <si>
    <t>AML401</t>
  </si>
  <si>
    <t>Safety Management Systems</t>
  </si>
  <si>
    <t>AML402</t>
  </si>
  <si>
    <t>Air Legislation</t>
  </si>
  <si>
    <t>AMA311</t>
  </si>
  <si>
    <t>Introduction to Aviation &amp; OHS</t>
  </si>
  <si>
    <t>AMA312</t>
  </si>
  <si>
    <t>Aircraft Maintenance Practices General</t>
  </si>
  <si>
    <t>AMA313</t>
  </si>
  <si>
    <t>Aircraft Materials &amp; Processes</t>
  </si>
  <si>
    <t>AMA314</t>
  </si>
  <si>
    <t>Electrical Fundamentals DC Theory 1</t>
  </si>
  <si>
    <t>AMA321</t>
  </si>
  <si>
    <t>Aircraft Servicing and Handling</t>
  </si>
  <si>
    <t>AMA322</t>
  </si>
  <si>
    <t>Maintenance Practices Avionics 1</t>
  </si>
  <si>
    <t>Year One Semester 2</t>
  </si>
  <si>
    <t>Practical Attachment</t>
  </si>
  <si>
    <t>Year Two, Semester 1 Unit 2</t>
  </si>
  <si>
    <t>AMA323</t>
  </si>
  <si>
    <t>Maintenance Practice Avionics 2</t>
  </si>
  <si>
    <t>AMA325</t>
  </si>
  <si>
    <t xml:space="preserve">Electrical Fundamentals DC Theory 2   </t>
  </si>
  <si>
    <t>AMA326</t>
  </si>
  <si>
    <t>AC Theory &amp; Power Systems 1</t>
  </si>
  <si>
    <t>AMA332</t>
  </si>
  <si>
    <t>AC Theory &amp; Power System 3</t>
  </si>
  <si>
    <t>AMM333</t>
  </si>
  <si>
    <t>Aircraft Electrical Systems 1</t>
  </si>
  <si>
    <t>AMA334</t>
  </si>
  <si>
    <t>Aircraft Instrument System 1</t>
  </si>
  <si>
    <t>AMA335</t>
  </si>
  <si>
    <t>Aircraft Instrument Systems 2</t>
  </si>
  <si>
    <t>AMA336</t>
  </si>
  <si>
    <t>Analog Fundamentals 1</t>
  </si>
  <si>
    <t>Year Two, Semester 2 Unit 3</t>
  </si>
  <si>
    <t>AMA442</t>
  </si>
  <si>
    <t>Aircraft Electrical Systems 2</t>
  </si>
  <si>
    <t>AMA443</t>
  </si>
  <si>
    <t>Aircraft Electrical Systems 3</t>
  </si>
  <si>
    <t>AMA444</t>
  </si>
  <si>
    <t>Aircraft Instrument Systems 3</t>
  </si>
  <si>
    <t>AMA445</t>
  </si>
  <si>
    <t xml:space="preserve">Analog Fundamentals 3 </t>
  </si>
  <si>
    <t>AMA446</t>
  </si>
  <si>
    <t>Digital Techniques 1</t>
  </si>
  <si>
    <t>AMA452</t>
  </si>
  <si>
    <t>Radio Principles 1</t>
  </si>
  <si>
    <t>AMA453</t>
  </si>
  <si>
    <t>Radio Principles 2</t>
  </si>
  <si>
    <t>AMA454</t>
  </si>
  <si>
    <t>Radio Principles 3</t>
  </si>
  <si>
    <t>Year Three, Semester  One</t>
  </si>
  <si>
    <t>Year Three Semester 2 Unit 4</t>
  </si>
  <si>
    <t>AMA455</t>
  </si>
  <si>
    <t>Aircraft Environmental Systems</t>
  </si>
  <si>
    <t>AMA456</t>
  </si>
  <si>
    <t>Digital Techniques 3</t>
  </si>
  <si>
    <t>AMA461</t>
  </si>
  <si>
    <t>Pulse Systems</t>
  </si>
  <si>
    <t>AMA462</t>
  </si>
  <si>
    <t>Radio Navigation Systems</t>
  </si>
  <si>
    <t>AMA463</t>
  </si>
  <si>
    <t>Flight Controls &amp; Flight Director Systems</t>
  </si>
  <si>
    <t>AMA464</t>
  </si>
  <si>
    <t>Automatic Flight Control Systems</t>
  </si>
  <si>
    <t>AMA465</t>
  </si>
  <si>
    <t>Inertial Navigation &amp; Inertial Reference Systems</t>
  </si>
  <si>
    <t>AMA466</t>
  </si>
  <si>
    <t>Aircraft Oxygen Systems</t>
  </si>
  <si>
    <t>Year One, Semester  1 Unit 1</t>
  </si>
  <si>
    <t>Certificate IV In Aircraft Maintenance Engineering – Mechanical</t>
  </si>
  <si>
    <t>AMM311</t>
  </si>
  <si>
    <t>Introduction to Aviation &amp; OHS (Aero)</t>
  </si>
  <si>
    <t>AMM312</t>
  </si>
  <si>
    <t>Basic Electricity A</t>
  </si>
  <si>
    <t>AMM313</t>
  </si>
  <si>
    <t>Basic Electricity B</t>
  </si>
  <si>
    <t>AMM314</t>
  </si>
  <si>
    <t xml:space="preserve">Trade Technology &amp; Practices </t>
  </si>
  <si>
    <t>AMM315</t>
  </si>
  <si>
    <t xml:space="preserve">Aircraft Basic Science </t>
  </si>
  <si>
    <t>AMM316</t>
  </si>
  <si>
    <t>Fabrication &amp; Metallurgy</t>
  </si>
  <si>
    <t>Year One, Semester 2 Unit 2</t>
  </si>
  <si>
    <t>AMM321</t>
  </si>
  <si>
    <t>Aircraft Electrical Systems</t>
  </si>
  <si>
    <t>AMM322</t>
  </si>
  <si>
    <t>Aircraft Metalwork A</t>
  </si>
  <si>
    <t>AMM323</t>
  </si>
  <si>
    <t>Aircraft Metalwork B</t>
  </si>
  <si>
    <t>AMM324</t>
  </si>
  <si>
    <t>Aircraft Metalwork C</t>
  </si>
  <si>
    <t>AMM325</t>
  </si>
  <si>
    <t>Aircraft Maintenance Practices A</t>
  </si>
  <si>
    <t>AMM326</t>
  </si>
  <si>
    <t>Introduction to Aircraft Maintenance</t>
  </si>
  <si>
    <t>AMM327</t>
  </si>
  <si>
    <t>Composites</t>
  </si>
  <si>
    <t>AMM328</t>
  </si>
  <si>
    <t>Theory of Flight</t>
  </si>
  <si>
    <t xml:space="preserve">Year Two, Semester 1 Unit 3 </t>
  </si>
  <si>
    <t>AMM431</t>
  </si>
  <si>
    <t>Piston Engine Theory &amp; Construction</t>
  </si>
  <si>
    <t>AMM432</t>
  </si>
  <si>
    <t>Piston Engine Systems</t>
  </si>
  <si>
    <t>AMM433</t>
  </si>
  <si>
    <t>Piston Engine Maintenance</t>
  </si>
  <si>
    <t>AMM434</t>
  </si>
  <si>
    <t>Aircraft Propellers</t>
  </si>
  <si>
    <t>AMM435</t>
  </si>
  <si>
    <t>Aircraft Instrument Systems</t>
  </si>
  <si>
    <t>AMM436</t>
  </si>
  <si>
    <t>Aircraft Engine Instruments Systems</t>
  </si>
  <si>
    <t>AMM437</t>
  </si>
  <si>
    <t>Gas Turbine Principles &amp; Construction</t>
  </si>
  <si>
    <t>AMM438</t>
  </si>
  <si>
    <t>Gas Turbine Systems</t>
  </si>
  <si>
    <t>AMM439</t>
  </si>
  <si>
    <t>Gas Turbine Maintenance</t>
  </si>
  <si>
    <t>Year Two,  Semester 2</t>
  </si>
  <si>
    <t>Year Three, Semester 1</t>
  </si>
  <si>
    <t>AMM441</t>
  </si>
  <si>
    <t>Aircraft Structures and Systems</t>
  </si>
  <si>
    <t>AMM442</t>
  </si>
  <si>
    <t>Fluid Power Systems</t>
  </si>
  <si>
    <t>AMM443</t>
  </si>
  <si>
    <t>Aircraft Flight Controls</t>
  </si>
  <si>
    <t>AMM444</t>
  </si>
  <si>
    <t>Auxiliary Systems</t>
  </si>
  <si>
    <t>AMM445</t>
  </si>
  <si>
    <t>Aircraft Maintenance Practices B</t>
  </si>
  <si>
    <t>AMM446</t>
  </si>
  <si>
    <t>Helicopters</t>
  </si>
  <si>
    <t>AMM447</t>
  </si>
  <si>
    <t>AMM448</t>
  </si>
  <si>
    <t>Mobile Air–conditioning Systems &amp; Refrigerants</t>
  </si>
  <si>
    <t>Postgraduate Diploma in Environmental Science &amp; Management</t>
  </si>
  <si>
    <t>(Any 2 units from the below)</t>
  </si>
  <si>
    <t xml:space="preserve">ENS805 </t>
  </si>
  <si>
    <t>CODE</t>
  </si>
  <si>
    <t>COURSE  NAME</t>
  </si>
  <si>
    <t>YEAR 1  -    Semester 1</t>
  </si>
  <si>
    <t>Trade Diploma in Animal Husbandry</t>
  </si>
  <si>
    <t xml:space="preserve">ASM400 </t>
  </si>
  <si>
    <t>Animal Welfare and Behavior</t>
  </si>
  <si>
    <t xml:space="preserve">ASP400 </t>
  </si>
  <si>
    <t>Introduction to Animal Science</t>
  </si>
  <si>
    <t xml:space="preserve">ASN400 </t>
  </si>
  <si>
    <t>Fundamentals of Animal Nutrition and Feed Technology</t>
  </si>
  <si>
    <t xml:space="preserve">ASH400 </t>
  </si>
  <si>
    <t>Animal Housing System and Infrastructures</t>
  </si>
  <si>
    <t xml:space="preserve">COM402 </t>
  </si>
  <si>
    <t>Technical Communications</t>
  </si>
  <si>
    <t>YEAR 1   -    Semester 2</t>
  </si>
  <si>
    <t xml:space="preserve">ASH401 </t>
  </si>
  <si>
    <t>Introduction to Animal Anatomy and Physiology</t>
  </si>
  <si>
    <t xml:space="preserve">ASP402 </t>
  </si>
  <si>
    <t>Pig  and Poultry Production</t>
  </si>
  <si>
    <t xml:space="preserve">ASM402 </t>
  </si>
  <si>
    <t>Introduction to Farm Economics and Marketing</t>
  </si>
  <si>
    <t xml:space="preserve">ASP403 </t>
  </si>
  <si>
    <t>Applied Apiculture</t>
  </si>
  <si>
    <t>YEAR 1   -  Summer</t>
  </si>
  <si>
    <t xml:space="preserve">ASM403 </t>
  </si>
  <si>
    <t>Animal Husbandry Industrial Attachment</t>
  </si>
  <si>
    <t>YEAR 2   -    Semester 2</t>
  </si>
  <si>
    <t xml:space="preserve">ASP500 </t>
  </si>
  <si>
    <t>Principles of Pasture and Fodder Production</t>
  </si>
  <si>
    <t xml:space="preserve">ASH500 </t>
  </si>
  <si>
    <t>Livestock Product Processing and Meat Hygiene</t>
  </si>
  <si>
    <t xml:space="preserve">ASP501 </t>
  </si>
  <si>
    <t>Sheep and Goat Production</t>
  </si>
  <si>
    <t xml:space="preserve">ASH501 </t>
  </si>
  <si>
    <t>Animal Health and Management</t>
  </si>
  <si>
    <t>YEAR 2   -     Semester 2</t>
  </si>
  <si>
    <t xml:space="preserve">ASP502 </t>
  </si>
  <si>
    <t>Introduction to Animal Breeding and Genetics</t>
  </si>
  <si>
    <t xml:space="preserve">ASM501 </t>
  </si>
  <si>
    <t>Livestock Waste Management</t>
  </si>
  <si>
    <t xml:space="preserve">ASP503 </t>
  </si>
  <si>
    <t>Beef and Dairy Cattle Production</t>
  </si>
  <si>
    <t xml:space="preserve">ASM502 </t>
  </si>
  <si>
    <t>Livestock Production and Climate Change</t>
  </si>
  <si>
    <t>All units of the Trade Diploma in Animal Husbandry programme (Trim Semester mode) are mapped into the new Trade Diploma in Animal Husbandry programme (  Semester mode).</t>
  </si>
  <si>
    <t xml:space="preserve">   Semester 1 - Year 1 </t>
  </si>
  <si>
    <t>Higher Education Diploma in Animal Health</t>
  </si>
  <si>
    <t xml:space="preserve">VNC511 </t>
  </si>
  <si>
    <t>General Veterinary Nursing, Clinical Care and Handling</t>
  </si>
  <si>
    <t xml:space="preserve">VAP511 </t>
  </si>
  <si>
    <t>Principles of Veterinary Anatomy and Physiology</t>
  </si>
  <si>
    <t xml:space="preserve">AHQ611 </t>
  </si>
  <si>
    <t>Animal Welfare, Ethics, Health Law &amp; Quarantine</t>
  </si>
  <si>
    <t xml:space="preserve">  Semester 2 - Year 1</t>
  </si>
  <si>
    <t xml:space="preserve">VPM512 </t>
  </si>
  <si>
    <t>Introduction to Veterinary Pharmacology, Toxicology &amp; Therapeutics</t>
  </si>
  <si>
    <t xml:space="preserve">ANN512 </t>
  </si>
  <si>
    <t xml:space="preserve"> Animal Nutrition, Fodder &amp; Pasture Management</t>
  </si>
  <si>
    <t xml:space="preserve">LPM512 </t>
  </si>
  <si>
    <t xml:space="preserve"> Livestock Production Management</t>
  </si>
  <si>
    <t>Summer 1 - Year 1</t>
  </si>
  <si>
    <t xml:space="preserve">VSC622 </t>
  </si>
  <si>
    <t>Animal Care &amp; Management Industrial Attachment (8 weeks)</t>
  </si>
  <si>
    <t xml:space="preserve">  Semester 1 - Year 2</t>
  </si>
  <si>
    <t xml:space="preserve">VHZ621 </t>
  </si>
  <si>
    <t>Veterinary Hygiene, Food Safety, Zoonosis  and Public Health</t>
  </si>
  <si>
    <t xml:space="preserve">VMF621 </t>
  </si>
  <si>
    <t xml:space="preserve">animal Care &amp; Management Industrial Attachment (4 Weeks) </t>
  </si>
  <si>
    <t xml:space="preserve">VPS512 </t>
  </si>
  <si>
    <t>Introduction to Veterinary Parasitology</t>
  </si>
  <si>
    <t xml:space="preserve">VMI521 </t>
  </si>
  <si>
    <t>Introduction to Veterinary Microbiology</t>
  </si>
  <si>
    <t>Quarter 3 - Year 2</t>
  </si>
  <si>
    <t xml:space="preserve">Animal Care &amp; Management Industrial Attachment (4 Weeks) </t>
  </si>
  <si>
    <t xml:space="preserve">  Semester 2 - Year 2</t>
  </si>
  <si>
    <t xml:space="preserve">THE622 </t>
  </si>
  <si>
    <t>Theriogenology</t>
  </si>
  <si>
    <t xml:space="preserve">VHP622 </t>
  </si>
  <si>
    <t>Veterinary Clinical Hospital Procedures</t>
  </si>
  <si>
    <t xml:space="preserve">VSP622 </t>
  </si>
  <si>
    <t>Introduction to Basic Veterinary Surgery, Anaesthesia, Analgesia &amp; Physiotherapy</t>
  </si>
  <si>
    <t xml:space="preserve">VPP621 </t>
  </si>
  <si>
    <t>Introduction to Veterinary Pathology</t>
  </si>
  <si>
    <t>New Programmme 2020</t>
  </si>
  <si>
    <t xml:space="preserve">Year 1  -  Semester 1 </t>
  </si>
  <si>
    <t>Bachelor of Science in Animal Science</t>
  </si>
  <si>
    <t xml:space="preserve">ANS501 </t>
  </si>
  <si>
    <t xml:space="preserve">ANA501 </t>
  </si>
  <si>
    <t>Anatomy of Farm Animals</t>
  </si>
  <si>
    <t>AGS511</t>
  </si>
  <si>
    <t>Agricultural Statistics</t>
  </si>
  <si>
    <t xml:space="preserve">Year 1 - Semester 2 </t>
  </si>
  <si>
    <t>AMB501</t>
  </si>
  <si>
    <t>Introduction to Microbiology</t>
  </si>
  <si>
    <t>ABM512</t>
  </si>
  <si>
    <t>Integrated Fish Farming</t>
  </si>
  <si>
    <t>Year 1 - Summer</t>
  </si>
  <si>
    <t>AHT512</t>
  </si>
  <si>
    <t>Industrial Attachment* (8 Weeks)</t>
  </si>
  <si>
    <t xml:space="preserve">Year 2 - Semester 1 </t>
  </si>
  <si>
    <t xml:space="preserve">ANP601 </t>
  </si>
  <si>
    <t>Physiology of Farm Animals</t>
  </si>
  <si>
    <t xml:space="preserve">ANB602 </t>
  </si>
  <si>
    <t>Animal Nutritional Biochemistry</t>
  </si>
  <si>
    <t xml:space="preserve">APH604 </t>
  </si>
  <si>
    <t xml:space="preserve">Poultry Production </t>
  </si>
  <si>
    <t>AEX621</t>
  </si>
  <si>
    <t>Extension Methodologies and Technology Transfer</t>
  </si>
  <si>
    <t xml:space="preserve">Year 2 - Semester 2 </t>
  </si>
  <si>
    <t>AEG622</t>
  </si>
  <si>
    <t xml:space="preserve">Farm Machinery, Structure, Surveying &amp; Engineering Drawing  </t>
  </si>
  <si>
    <t xml:space="preserve">APR603 </t>
  </si>
  <si>
    <t>Pasture and Rangeland  Management</t>
  </si>
  <si>
    <t xml:space="preserve">AAN604 </t>
  </si>
  <si>
    <t xml:space="preserve">Applied Animal Nutrition </t>
  </si>
  <si>
    <t xml:space="preserve">AGB605 </t>
  </si>
  <si>
    <t>Animal Breeding and Genetics</t>
  </si>
  <si>
    <t>Year 2 - Summer - (Continuation of Industrial Attachment)</t>
  </si>
  <si>
    <t xml:space="preserve">Year 3 - Semester 1 </t>
  </si>
  <si>
    <t xml:space="preserve">AFD701 </t>
  </si>
  <si>
    <t xml:space="preserve">Farm Animal Diseases I </t>
  </si>
  <si>
    <t xml:space="preserve">ASG703 </t>
  </si>
  <si>
    <t xml:space="preserve">APP704 </t>
  </si>
  <si>
    <t>Pig Production</t>
  </si>
  <si>
    <t xml:space="preserve">ARM705 </t>
  </si>
  <si>
    <t>Animal Research Methods and Experimental Design</t>
  </si>
  <si>
    <t xml:space="preserve">Year 3 - Semester 2 </t>
  </si>
  <si>
    <t xml:space="preserve">ABP706 </t>
  </si>
  <si>
    <t>Beef Production</t>
  </si>
  <si>
    <t xml:space="preserve">AFD702 </t>
  </si>
  <si>
    <t xml:space="preserve">Farm Animal Diseases II    </t>
  </si>
  <si>
    <t>LPT732</t>
  </si>
  <si>
    <t>Abattoir Practice and Meat Science</t>
  </si>
  <si>
    <t>ADP701</t>
  </si>
  <si>
    <t>Dairy Production &amp; Milk Processing</t>
  </si>
  <si>
    <t>TOTAL</t>
  </si>
  <si>
    <t xml:space="preserve">  Semester 1 - Year 1</t>
  </si>
  <si>
    <t>Bachelor of Veterinary Science &amp; Animal Husbandry</t>
  </si>
  <si>
    <t xml:space="preserve">VAN511 </t>
  </si>
  <si>
    <t xml:space="preserve">Veterinary Anatomy- I </t>
  </si>
  <si>
    <t xml:space="preserve">VBC511 </t>
  </si>
  <si>
    <t>Veterinary Biochemistry and Intermediary Metabolism</t>
  </si>
  <si>
    <t xml:space="preserve">VPY511 </t>
  </si>
  <si>
    <t xml:space="preserve">Veterinary Physiology- I </t>
  </si>
  <si>
    <t xml:space="preserve">  Semester 2 - Year 1 </t>
  </si>
  <si>
    <t xml:space="preserve">Livestock Production Management </t>
  </si>
  <si>
    <t xml:space="preserve">VAN512 </t>
  </si>
  <si>
    <t xml:space="preserve">Veterinary Anatomy- II </t>
  </si>
  <si>
    <t>Animal Nutrition, Fodder &amp; Pasture Management</t>
  </si>
  <si>
    <t>Summer  - Year 1</t>
  </si>
  <si>
    <t xml:space="preserve">AHT612 </t>
  </si>
  <si>
    <t xml:space="preserve">  Semester 1 - Year 2 </t>
  </si>
  <si>
    <t xml:space="preserve">VPY521 </t>
  </si>
  <si>
    <t xml:space="preserve">Veterinary Physiology- II  </t>
  </si>
  <si>
    <t xml:space="preserve">VMC521 </t>
  </si>
  <si>
    <t>General Veterinary Microbiology and Immunology &amp;Serology</t>
  </si>
  <si>
    <t xml:space="preserve">VAN621             </t>
  </si>
  <si>
    <t xml:space="preserve">Veterinary Anatomy- III </t>
  </si>
  <si>
    <t xml:space="preserve">VAS521 </t>
  </si>
  <si>
    <t>Veterinary Biostatistics and Computer Application</t>
  </si>
  <si>
    <t xml:space="preserve">ANN622 </t>
  </si>
  <si>
    <t>Applied Animal Nutrition</t>
  </si>
  <si>
    <t xml:space="preserve">VPA522 </t>
  </si>
  <si>
    <t xml:space="preserve">General Veterinary Parasitology and Helminthology  </t>
  </si>
  <si>
    <t xml:space="preserve">AGB522 </t>
  </si>
  <si>
    <t>Animal Diversity, Genetics and Invasiology</t>
  </si>
  <si>
    <t xml:space="preserve">VMC622 </t>
  </si>
  <si>
    <t>Systematic Veterinary Bacteriology Mycology &amp;Virology</t>
  </si>
  <si>
    <t>Summer  - Year 2 (Continuation of Industrial Attachment)</t>
  </si>
  <si>
    <t xml:space="preserve">  Semester 1 - Year 3</t>
  </si>
  <si>
    <t xml:space="preserve">Year 3 </t>
  </si>
  <si>
    <t xml:space="preserve">VPT631 </t>
  </si>
  <si>
    <t>General, Systemic and Neuropharmacology</t>
  </si>
  <si>
    <t xml:space="preserve">VPP631 </t>
  </si>
  <si>
    <t xml:space="preserve"> Veterinary Pathology - I</t>
  </si>
  <si>
    <t xml:space="preserve">VPA631 </t>
  </si>
  <si>
    <t xml:space="preserve">Veterinary Entomology, Acarology and Protozoology </t>
  </si>
  <si>
    <t xml:space="preserve">LPT731 </t>
  </si>
  <si>
    <t xml:space="preserve"> Milk Technology &amp; Livestock Business Management</t>
  </si>
  <si>
    <t xml:space="preserve">  Semester 2 - Year 3 </t>
  </si>
  <si>
    <t xml:space="preserve">LPM632 </t>
  </si>
  <si>
    <t>Avian Production and Hatchery Management</t>
  </si>
  <si>
    <t xml:space="preserve">AGB732 </t>
  </si>
  <si>
    <t>Livestock and Poultry Breeding</t>
  </si>
  <si>
    <t xml:space="preserve">VPP732 </t>
  </si>
  <si>
    <t xml:space="preserve"> Veterinary Pathology II</t>
  </si>
  <si>
    <t xml:space="preserve">LPT732 </t>
  </si>
  <si>
    <t xml:space="preserve">  Semester 1 - Year  </t>
  </si>
  <si>
    <t xml:space="preserve">VBC741 </t>
  </si>
  <si>
    <t>Veterinary Laboratory Diagnosis  &amp; Biotechnology</t>
  </si>
  <si>
    <t xml:space="preserve">VMD741 </t>
  </si>
  <si>
    <t xml:space="preserve">Veterinary Clinical Medicine - I </t>
  </si>
  <si>
    <t xml:space="preserve">VPE641 </t>
  </si>
  <si>
    <t>Veterinary Hygiene, Food Safety and Public Health</t>
  </si>
  <si>
    <t xml:space="preserve">VPT741 </t>
  </si>
  <si>
    <t>Veterinary Chemotherapy and Toxicology</t>
  </si>
  <si>
    <t xml:space="preserve">  Semester 2 - Year 4</t>
  </si>
  <si>
    <t xml:space="preserve">VPE742 </t>
  </si>
  <si>
    <t>Veterinary Epidemiology and Zoonosis</t>
  </si>
  <si>
    <t xml:space="preserve">VSR742 </t>
  </si>
  <si>
    <t>General Veterinary Surgery &amp; Anaesthesiology</t>
  </si>
  <si>
    <t xml:space="preserve">VMD742 </t>
  </si>
  <si>
    <t xml:space="preserve">Veterinary Preventive Medicine - I </t>
  </si>
  <si>
    <t xml:space="preserve">VEQ742 </t>
  </si>
  <si>
    <t xml:space="preserve">Veterinary  Ethics , Welfare, Jurisprudence and Biosecurity </t>
  </si>
  <si>
    <t xml:space="preserve">  Semester 1 - Year 5 </t>
  </si>
  <si>
    <t xml:space="preserve">VGO751 </t>
  </si>
  <si>
    <t xml:space="preserve">Veterinary Theriogenology - I </t>
  </si>
  <si>
    <t xml:space="preserve">VCP751 </t>
  </si>
  <si>
    <t>Veterinary Clinical Practice – I</t>
  </si>
  <si>
    <t xml:space="preserve">VMD751 </t>
  </si>
  <si>
    <t xml:space="preserve">Veterinary Clinical Medicine – II </t>
  </si>
  <si>
    <t xml:space="preserve">VSR751 </t>
  </si>
  <si>
    <t>Veterinary Diagnostic Imaging,  Orthopaedic &amp; Lameness</t>
  </si>
  <si>
    <t xml:space="preserve">  Semester 2 - Year 5 </t>
  </si>
  <si>
    <t xml:space="preserve">VCP752 </t>
  </si>
  <si>
    <t>Veterinary Clinical Practice – II</t>
  </si>
  <si>
    <t xml:space="preserve">VGO752 </t>
  </si>
  <si>
    <t xml:space="preserve">Veterinary Theriogenology II  </t>
  </si>
  <si>
    <t xml:space="preserve">VMD752 </t>
  </si>
  <si>
    <t xml:space="preserve">Veterinary Preventive Medicine - II </t>
  </si>
  <si>
    <t xml:space="preserve">VSR752 </t>
  </si>
  <si>
    <t>Regional and Operative Veterinary Surgery</t>
  </si>
  <si>
    <t>Summer  Year 5  &amp;  Quarter 1 Year 6</t>
  </si>
  <si>
    <t xml:space="preserve">VET752 </t>
  </si>
  <si>
    <t>Rotatory Internship</t>
  </si>
  <si>
    <t>Trade Diploma in Applied Fisheries</t>
  </si>
  <si>
    <t>Technical communication</t>
  </si>
  <si>
    <t xml:space="preserve">TDF400 </t>
  </si>
  <si>
    <t xml:space="preserve">Fisheries Economics </t>
  </si>
  <si>
    <t xml:space="preserve">TDF401 </t>
  </si>
  <si>
    <t>Introduction to Aquaculture</t>
  </si>
  <si>
    <t xml:space="preserve">TDF402 </t>
  </si>
  <si>
    <t>Fish Feed Technology</t>
  </si>
  <si>
    <t xml:space="preserve">TDF403 </t>
  </si>
  <si>
    <t>Aquatic Biology</t>
  </si>
  <si>
    <t xml:space="preserve">TDF404 </t>
  </si>
  <si>
    <t>Limnology and Ecology</t>
  </si>
  <si>
    <t xml:space="preserve">TDF405 </t>
  </si>
  <si>
    <t>Fisheries Stock Assessment Methods</t>
  </si>
  <si>
    <t xml:space="preserve">TDF406 </t>
  </si>
  <si>
    <t xml:space="preserve">Fishing Equipment, Practices &amp; Technology </t>
  </si>
  <si>
    <t xml:space="preserve">TDF407 </t>
  </si>
  <si>
    <t>Fish Handling and Processing</t>
  </si>
  <si>
    <t>Summer - Year 1</t>
  </si>
  <si>
    <t>TDF409 *</t>
  </si>
  <si>
    <t>Fisheries Industrial Attachment*(8 weeks)</t>
  </si>
  <si>
    <t xml:space="preserve">TDF500 </t>
  </si>
  <si>
    <t>Fisheries Biology and Coral Reef management</t>
  </si>
  <si>
    <t xml:space="preserve">TDF501 </t>
  </si>
  <si>
    <t xml:space="preserve">Fisheries governance </t>
  </si>
  <si>
    <t xml:space="preserve">TDF502 </t>
  </si>
  <si>
    <t>Hatchery Equipment and Management</t>
  </si>
  <si>
    <t xml:space="preserve">TDF503 </t>
  </si>
  <si>
    <t>Shipboard Familiarization</t>
  </si>
  <si>
    <t xml:space="preserve"> Year 2 - Continuation of Fisheries Industrial Attachment</t>
  </si>
  <si>
    <t>Fisheries Industrial Attachment*(4 weeks)</t>
  </si>
  <si>
    <t xml:space="preserve">TDF504 </t>
  </si>
  <si>
    <t xml:space="preserve">Fishing Aggregating Device and Methods </t>
  </si>
  <si>
    <t xml:space="preserve">TDF505 </t>
  </si>
  <si>
    <t>Pond Engineering and Broodstock Management</t>
  </si>
  <si>
    <t xml:space="preserve">TDF506 </t>
  </si>
  <si>
    <t xml:space="preserve">Integrated Fish Farming </t>
  </si>
  <si>
    <t xml:space="preserve">TDF507 </t>
  </si>
  <si>
    <t>Climate Change Mitigation</t>
  </si>
  <si>
    <t>25 % of SDL hours will be considered for the calculation of credit points</t>
  </si>
  <si>
    <t xml:space="preserve">  Semester 1 - Year 1 </t>
  </si>
  <si>
    <t>Trade Diploma in Aquaculture</t>
  </si>
  <si>
    <t xml:space="preserve">TAQ401 </t>
  </si>
  <si>
    <t>Aquaponics</t>
  </si>
  <si>
    <t>Fisheries Economics</t>
  </si>
  <si>
    <t xml:space="preserve">  Semester 2 -  Year 2 </t>
  </si>
  <si>
    <t xml:space="preserve">TAQ402 </t>
  </si>
  <si>
    <t>Craft and Gear in Aquaculture</t>
  </si>
  <si>
    <t xml:space="preserve">TAQ404 </t>
  </si>
  <si>
    <t>Seaweed and giant clam farming</t>
  </si>
  <si>
    <t xml:space="preserve">TAQ405 </t>
  </si>
  <si>
    <t>Live Feed Culture</t>
  </si>
  <si>
    <t>Fish handling and Processing</t>
  </si>
  <si>
    <t>Fisheries Industrial Attachment</t>
  </si>
  <si>
    <t xml:space="preserve">  Semester 1 – Year 2 </t>
  </si>
  <si>
    <t>Fisheries Biology and coral reef management</t>
  </si>
  <si>
    <t xml:space="preserve">TAQ502 </t>
  </si>
  <si>
    <t>Pearl Farming</t>
  </si>
  <si>
    <t xml:space="preserve">TAQ503 </t>
  </si>
  <si>
    <t>Coral Farming</t>
  </si>
  <si>
    <t>Year 2 - Continuation of Fisheries Industrial Attachment</t>
  </si>
  <si>
    <t>x</t>
  </si>
  <si>
    <t xml:space="preserve">  Semester 2 – Year 2   </t>
  </si>
  <si>
    <t xml:space="preserve">TAQ504 </t>
  </si>
  <si>
    <t>Freshwater Aquaculture</t>
  </si>
  <si>
    <t>Integrated fish farming</t>
  </si>
  <si>
    <t xml:space="preserve">TAQ506 </t>
  </si>
  <si>
    <t>Fish Breeding</t>
  </si>
  <si>
    <t xml:space="preserve">TAQ507 </t>
  </si>
  <si>
    <t>Hatchery Management</t>
  </si>
  <si>
    <t>Bachelor of Science in Fisheries</t>
  </si>
  <si>
    <t xml:space="preserve">FCU500 </t>
  </si>
  <si>
    <t xml:space="preserve">FCU502 </t>
  </si>
  <si>
    <t xml:space="preserve">FCU503 </t>
  </si>
  <si>
    <t xml:space="preserve">BSF522 </t>
  </si>
  <si>
    <t>Statistics and Research Methods</t>
  </si>
  <si>
    <t xml:space="preserve">BSF503 </t>
  </si>
  <si>
    <t xml:space="preserve">Oceanography &amp; Coastal Resources </t>
  </si>
  <si>
    <t xml:space="preserve">BSF505 </t>
  </si>
  <si>
    <t xml:space="preserve">Fisheries Governance </t>
  </si>
  <si>
    <t>BSF506 *</t>
  </si>
  <si>
    <t xml:space="preserve">  Semester 1  - Year 2 </t>
  </si>
  <si>
    <t xml:space="preserve">BSF600 </t>
  </si>
  <si>
    <t>Water Quality Management in Fisheries</t>
  </si>
  <si>
    <t xml:space="preserve">BSF601 </t>
  </si>
  <si>
    <t>Quality Control and Value Adding</t>
  </si>
  <si>
    <t xml:space="preserve">BSF602 </t>
  </si>
  <si>
    <t>Coastal Aquaculture and Mariculture</t>
  </si>
  <si>
    <t xml:space="preserve">BSF603 </t>
  </si>
  <si>
    <t>Fisheries Taxonomy</t>
  </si>
  <si>
    <t>   Semester 2  - Year 2</t>
  </si>
  <si>
    <t xml:space="preserve">BSF604 </t>
  </si>
  <si>
    <t>Aquatic Biodiversity Conservation</t>
  </si>
  <si>
    <t xml:space="preserve">BSF605 </t>
  </si>
  <si>
    <t>Meteorology and Hydrology</t>
  </si>
  <si>
    <t xml:space="preserve">BSF606 </t>
  </si>
  <si>
    <t xml:space="preserve">BSF607 </t>
  </si>
  <si>
    <t>Fish Handling and Preservation</t>
  </si>
  <si>
    <t xml:space="preserve">BSF506 </t>
  </si>
  <si>
    <t>   Semester 1  - Year 3</t>
  </si>
  <si>
    <t xml:space="preserve">BSF700 </t>
  </si>
  <si>
    <t>Fishing Craft and Gear Technology</t>
  </si>
  <si>
    <t xml:space="preserve">BSF701 </t>
  </si>
  <si>
    <t xml:space="preserve">Limnology and Inland Fisheries </t>
  </si>
  <si>
    <t xml:space="preserve">BSF702 </t>
  </si>
  <si>
    <t>Fish Nutrition and Feed Formulation</t>
  </si>
  <si>
    <t xml:space="preserve">BSF703 </t>
  </si>
  <si>
    <t>Fisheries Genetics</t>
  </si>
  <si>
    <t>   Semester 2  - Year 3</t>
  </si>
  <si>
    <t xml:space="preserve">BSF704 </t>
  </si>
  <si>
    <t>Climate Change and GIS applications</t>
  </si>
  <si>
    <t xml:space="preserve">BSF705 </t>
  </si>
  <si>
    <t>Sustainable Fisheries and Biosecurity</t>
  </si>
  <si>
    <t xml:space="preserve">BSF706 </t>
  </si>
  <si>
    <t>Fisheries Research Project</t>
  </si>
  <si>
    <t xml:space="preserve">BSF708 </t>
  </si>
  <si>
    <t>Fish Population Dynamics and Stock Assessment</t>
  </si>
  <si>
    <t>Year 1 [TDWP&amp;VA]   Semester 1</t>
  </si>
  <si>
    <t>Trade Diploma in Wood Processing &amp; Value Adding</t>
  </si>
  <si>
    <t xml:space="preserve">FPM400  </t>
  </si>
  <si>
    <t>Applied Mathematics and Computing</t>
  </si>
  <si>
    <t xml:space="preserve">FWH401 </t>
  </si>
  <si>
    <t>Wood Products Utilization and Residue Management</t>
  </si>
  <si>
    <t xml:space="preserve">FWH402  </t>
  </si>
  <si>
    <t>Wood Processing and Timber Design Technology</t>
  </si>
  <si>
    <t>Technical Commnication</t>
  </si>
  <si>
    <t xml:space="preserve">FES400 </t>
  </si>
  <si>
    <t>Forest Biology</t>
  </si>
  <si>
    <t>Year 1 [TDWP&amp;VA]   Semester 2</t>
  </si>
  <si>
    <t xml:space="preserve">FES407 </t>
  </si>
  <si>
    <t>Pests and Diseases of Wood Products and Biosecurity</t>
  </si>
  <si>
    <t xml:space="preserve">FWH404 </t>
  </si>
  <si>
    <t xml:space="preserve">Computer Aided Design technology </t>
  </si>
  <si>
    <t xml:space="preserve">FWH400 </t>
  </si>
  <si>
    <t xml:space="preserve">Introduction to Wood Science </t>
  </si>
  <si>
    <t xml:space="preserve">FWH403 </t>
  </si>
  <si>
    <t>Wood Machineries</t>
  </si>
  <si>
    <t xml:space="preserve">YEAR 1 [TDWP&amp;VA] Summer  </t>
  </si>
  <si>
    <t xml:space="preserve">FPM403 </t>
  </si>
  <si>
    <t>Wood Processing and Value Adding Industrial Attachment (8 weeks)</t>
  </si>
  <si>
    <t>Year 2 [TDWP&amp;VA]   Semester 1</t>
  </si>
  <si>
    <t xml:space="preserve">FWH500 </t>
  </si>
  <si>
    <t>Plywood and Timber Lamination Manufacturing</t>
  </si>
  <si>
    <t xml:space="preserve">FWH501 </t>
  </si>
  <si>
    <t>Joinery and Furniture Manufacturing</t>
  </si>
  <si>
    <t xml:space="preserve">FPM504 </t>
  </si>
  <si>
    <t>Wood Industry Business and Enterprenuership</t>
  </si>
  <si>
    <t xml:space="preserve">FWH502 </t>
  </si>
  <si>
    <t>Wood Preservation and Engineering</t>
  </si>
  <si>
    <t>YEAR 2 [TDWP&amp;VA] Continuation of Wood Processing and Value Adding Industrial Attachment</t>
  </si>
  <si>
    <t>Wood Processing and Value Adding Industrial Attachment (4 weeks)</t>
  </si>
  <si>
    <t>Year 2 [TDWP&amp;VA]   Semester 2</t>
  </si>
  <si>
    <t xml:space="preserve">FWH503 </t>
  </si>
  <si>
    <t>Material, Quality and Operation Management in Wood Manufacturing</t>
  </si>
  <si>
    <t xml:space="preserve">FPM503 </t>
  </si>
  <si>
    <t>Costing and Supervision Management</t>
  </si>
  <si>
    <t xml:space="preserve">FAS502 </t>
  </si>
  <si>
    <t>Introduction to Non Timber Forest Products</t>
  </si>
  <si>
    <t xml:space="preserve">FPM502 </t>
  </si>
  <si>
    <t>Forest Law and Administration</t>
  </si>
  <si>
    <t>WPT509</t>
  </si>
  <si>
    <t>Industrial Attachment/practical training – 6 months</t>
  </si>
  <si>
    <t xml:space="preserve">      Year 1    Semester  I</t>
  </si>
  <si>
    <t>Certificate III in Commercial Agriculture</t>
  </si>
  <si>
    <t xml:space="preserve">ABM311 </t>
  </si>
  <si>
    <t>Agriculture Development &amp; Small Holder Farming.</t>
  </si>
  <si>
    <t xml:space="preserve">SAC311 </t>
  </si>
  <si>
    <t>Soil Fertilizers &amp; Organic Farming</t>
  </si>
  <si>
    <t xml:space="preserve">CPP311 </t>
  </si>
  <si>
    <t xml:space="preserve">Climate Change &amp; Crop Protection </t>
  </si>
  <si>
    <t xml:space="preserve">COM301 </t>
  </si>
  <si>
    <t xml:space="preserve">Communication Skills </t>
  </si>
  <si>
    <t xml:space="preserve">AEG312 </t>
  </si>
  <si>
    <t xml:space="preserve">Farm Machinery Management </t>
  </si>
  <si>
    <t xml:space="preserve">Year 1 Quarter </t>
  </si>
  <si>
    <t xml:space="preserve">AGR311 </t>
  </si>
  <si>
    <t>Year 1   Semester 2</t>
  </si>
  <si>
    <t xml:space="preserve">ABM321 </t>
  </si>
  <si>
    <t xml:space="preserve">Agribusiness Technology </t>
  </si>
  <si>
    <t xml:space="preserve">ABM322 </t>
  </si>
  <si>
    <t xml:space="preserve">Farm Business Planning </t>
  </si>
  <si>
    <t xml:space="preserve">HOR312 </t>
  </si>
  <si>
    <t>Post-Harvest &amp; Value Adding</t>
  </si>
  <si>
    <t xml:space="preserve">AGR312 </t>
  </si>
  <si>
    <t xml:space="preserve"> Specialization </t>
  </si>
  <si>
    <t>Certificate IV in Horticulture</t>
  </si>
  <si>
    <t xml:space="preserve">HOR401 </t>
  </si>
  <si>
    <t>Horticulture: Fruits and Vegetables Production</t>
  </si>
  <si>
    <t xml:space="preserve">SAC413 </t>
  </si>
  <si>
    <t>Soil Management for Horticultural Crops</t>
  </si>
  <si>
    <t xml:space="preserve">COM401 </t>
  </si>
  <si>
    <t xml:space="preserve">HOR404 </t>
  </si>
  <si>
    <t xml:space="preserve">Plant Propagation of Horticultural Crops </t>
  </si>
  <si>
    <t xml:space="preserve">AGR412  </t>
  </si>
  <si>
    <t>Horticultural Industrial Attachment</t>
  </si>
  <si>
    <t>Year 1:   Semester II</t>
  </si>
  <si>
    <t xml:space="preserve">HOR403 </t>
  </si>
  <si>
    <t xml:space="preserve">Horticultural Landscaping &amp; Floriculture  </t>
  </si>
  <si>
    <t xml:space="preserve">AEC401 </t>
  </si>
  <si>
    <t>Farm Management Skills</t>
  </si>
  <si>
    <t xml:space="preserve">HOR405 </t>
  </si>
  <si>
    <t>Protected Horticulture</t>
  </si>
  <si>
    <t xml:space="preserve">CRP401 </t>
  </si>
  <si>
    <t>Horticultural Pest &amp; Disease Management</t>
  </si>
  <si>
    <t xml:space="preserve">IFS402 </t>
  </si>
  <si>
    <t>Integrated Farming System</t>
  </si>
  <si>
    <t>YEAR1[TDA]   Semester 1</t>
  </si>
  <si>
    <t>Trade Diploma in Agriculture</t>
  </si>
  <si>
    <t xml:space="preserve">AEC411 </t>
  </si>
  <si>
    <t>Introduction to Farm Business Management</t>
  </si>
  <si>
    <t xml:space="preserve">ENT411 </t>
  </si>
  <si>
    <t xml:space="preserve">Basic Agricultural Biology  </t>
  </si>
  <si>
    <t xml:space="preserve">AGO411 </t>
  </si>
  <si>
    <t>Introductory Crop Production and Agro- meteorology</t>
  </si>
  <si>
    <t xml:space="preserve">AEX411 </t>
  </si>
  <si>
    <t xml:space="preserve">Agriculture Extension </t>
  </si>
  <si>
    <t>YEAR 1 [TDA]   Semester 2</t>
  </si>
  <si>
    <t xml:space="preserve">HOR412 </t>
  </si>
  <si>
    <t>Introductory Horticulture</t>
  </si>
  <si>
    <t xml:space="preserve">ENT412 </t>
  </si>
  <si>
    <t xml:space="preserve">Applied Entomology                             </t>
  </si>
  <si>
    <t xml:space="preserve">SAC412 </t>
  </si>
  <si>
    <t>Fundamentals of Soil Science  &amp; Climate Change</t>
  </si>
  <si>
    <t xml:space="preserve">AEG412 </t>
  </si>
  <si>
    <t>Farm Surveying, Farm Structures and Processing</t>
  </si>
  <si>
    <t xml:space="preserve">YEAR 1 [TDA] Summer </t>
  </si>
  <si>
    <t xml:space="preserve">AGR412 </t>
  </si>
  <si>
    <t>Agriculture Industrial Attachment(8 weeks)</t>
  </si>
  <si>
    <t>YEAR 2 [TDA]   Semester 1</t>
  </si>
  <si>
    <t xml:space="preserve">AGO521 </t>
  </si>
  <si>
    <t>Field Crop Husbandry</t>
  </si>
  <si>
    <t xml:space="preserve">PPA521 </t>
  </si>
  <si>
    <t>Plant Pathology</t>
  </si>
  <si>
    <t xml:space="preserve">AEG521 </t>
  </si>
  <si>
    <t>Farm Mechanization and Machinery</t>
  </si>
  <si>
    <t xml:space="preserve">SAC521 </t>
  </si>
  <si>
    <t>Soil Fertility, Fertilizers and Agrochemicals</t>
  </si>
  <si>
    <t>Agriculture Industrial Attachment (4 weeks)</t>
  </si>
  <si>
    <t>YEAR 2 [TDA]   Semester 2</t>
  </si>
  <si>
    <t xml:space="preserve">GPB522 </t>
  </si>
  <si>
    <t xml:space="preserve">Plant Breeding </t>
  </si>
  <si>
    <t xml:space="preserve">AGS522 </t>
  </si>
  <si>
    <t>Agricultural Statistics and Computing</t>
  </si>
  <si>
    <t xml:space="preserve">AEC522 </t>
  </si>
  <si>
    <t>Agricultural Marketing</t>
  </si>
  <si>
    <t xml:space="preserve">ASC522 </t>
  </si>
  <si>
    <t>Animal Production and Management</t>
  </si>
  <si>
    <t>Bachelor of Science in Agriculture (Agribusiness)</t>
  </si>
  <si>
    <t xml:space="preserve">AGS511 </t>
  </si>
  <si>
    <t xml:space="preserve">Agricultural Statistics </t>
  </si>
  <si>
    <t xml:space="preserve">AEX511 </t>
  </si>
  <si>
    <t>Agriculture Extension and Ethics</t>
  </si>
  <si>
    <t xml:space="preserve">ABM511 </t>
  </si>
  <si>
    <t>Agriculture Development in Fiji</t>
  </si>
  <si>
    <t xml:space="preserve">HOR512 </t>
  </si>
  <si>
    <t>Horticultural Fruit Crops</t>
  </si>
  <si>
    <t xml:space="preserve">AGO512 </t>
  </si>
  <si>
    <t>Agronomy &amp; Agro-meteorology</t>
  </si>
  <si>
    <t xml:space="preserve">ABM512 </t>
  </si>
  <si>
    <t xml:space="preserve">AGR500 </t>
  </si>
  <si>
    <t>Agriculture Internship*</t>
  </si>
  <si>
    <t xml:space="preserve">HOR621 </t>
  </si>
  <si>
    <t>Horticultural Vegetables &amp; Flowers</t>
  </si>
  <si>
    <t xml:space="preserve">AGO621 </t>
  </si>
  <si>
    <t>Agronomy of Field Crops</t>
  </si>
  <si>
    <t xml:space="preserve">ENT623 </t>
  </si>
  <si>
    <t xml:space="preserve">AMB621 </t>
  </si>
  <si>
    <t>Agriprenuership</t>
  </si>
  <si>
    <t xml:space="preserve">LPM602 </t>
  </si>
  <si>
    <t xml:space="preserve">ABM622 </t>
  </si>
  <si>
    <t>Principles of Agricultural Marketing</t>
  </si>
  <si>
    <t xml:space="preserve">AMB623 </t>
  </si>
  <si>
    <t>Agricultural Finance and Cooperation</t>
  </si>
  <si>
    <t xml:space="preserve">SAC621 </t>
  </si>
  <si>
    <t>Summer - Year 2</t>
  </si>
  <si>
    <t>X</t>
  </si>
  <si>
    <t xml:space="preserve">ABM731 </t>
  </si>
  <si>
    <t xml:space="preserve">ASC731 </t>
  </si>
  <si>
    <t>Livestock  Production and Management</t>
  </si>
  <si>
    <t xml:space="preserve">AEG731 </t>
  </si>
  <si>
    <t>Farm Power, Renewable Energy &amp; Agri-process Engineering</t>
  </si>
  <si>
    <t xml:space="preserve">ABM732 </t>
  </si>
  <si>
    <t xml:space="preserve">Agri-business Management </t>
  </si>
  <si>
    <t xml:space="preserve">  Semester 2 - Year 3</t>
  </si>
  <si>
    <t xml:space="preserve">HOR732 </t>
  </si>
  <si>
    <t xml:space="preserve">Preservation of Fruits &amp; Vegetables </t>
  </si>
  <si>
    <t xml:space="preserve">ABM733 </t>
  </si>
  <si>
    <t>Production Economics</t>
  </si>
  <si>
    <t xml:space="preserve">ABM734 </t>
  </si>
  <si>
    <t>Agricultural Marketing and Trade</t>
  </si>
  <si>
    <t xml:space="preserve">AGR750 </t>
  </si>
  <si>
    <t>Elective Courses (Choose only one)</t>
  </si>
  <si>
    <t>AGR750</t>
  </si>
  <si>
    <t>Research Topic: Agricultural Economics</t>
  </si>
  <si>
    <t>AGR751</t>
  </si>
  <si>
    <t>Research Topic: Agricultural Extension</t>
  </si>
  <si>
    <t>AGR752</t>
  </si>
  <si>
    <t>Research Topic: Agronomy</t>
  </si>
  <si>
    <t>AGR753</t>
  </si>
  <si>
    <t xml:space="preserve">Research Topic: Genetics &amp; Plant Breeding </t>
  </si>
  <si>
    <t>AGR754</t>
  </si>
  <si>
    <t>Research Topic: Horticulture</t>
  </si>
  <si>
    <t>AGR755</t>
  </si>
  <si>
    <t>Research Topic: Entomology</t>
  </si>
  <si>
    <t>Bachelor of Science in Agriculture (Crop Science)</t>
  </si>
  <si>
    <t xml:space="preserve">PPA511 </t>
  </si>
  <si>
    <t>Agricultural Biology</t>
  </si>
  <si>
    <t xml:space="preserve">ENT622 </t>
  </si>
  <si>
    <t>General Entomology</t>
  </si>
  <si>
    <t xml:space="preserve">AEX621 </t>
  </si>
  <si>
    <t>Extension Methodologies &amp; Technology Transfer</t>
  </si>
  <si>
    <t xml:space="preserve">AEG622 </t>
  </si>
  <si>
    <t xml:space="preserve">GPB622 </t>
  </si>
  <si>
    <t>Principles of Genetics</t>
  </si>
  <si>
    <t xml:space="preserve">PPA622 </t>
  </si>
  <si>
    <t>Principles of Plant Pathology</t>
  </si>
  <si>
    <t xml:space="preserve">ENT731 </t>
  </si>
  <si>
    <t>Economic Entomology</t>
  </si>
  <si>
    <t xml:space="preserve">GPB731 </t>
  </si>
  <si>
    <t>Agri-business Management</t>
  </si>
  <si>
    <t>Preservation of Fruits &amp; Vegetables</t>
  </si>
  <si>
    <t xml:space="preserve">AGO732 </t>
  </si>
  <si>
    <t>Agriculture Water Management</t>
  </si>
  <si>
    <t xml:space="preserve">SAC732 </t>
  </si>
  <si>
    <t>Soil Chemistry and Fertility</t>
  </si>
  <si>
    <t>YEAR1[TDF]   Semester 1</t>
  </si>
  <si>
    <t>Trade Diploma in Forestry</t>
  </si>
  <si>
    <t xml:space="preserve">FPM400 </t>
  </si>
  <si>
    <t xml:space="preserve">Forest Biology </t>
  </si>
  <si>
    <t xml:space="preserve">FES401 </t>
  </si>
  <si>
    <t>Introduction to Forest Dendrology and Taxonomy</t>
  </si>
  <si>
    <t xml:space="preserve">FES402 </t>
  </si>
  <si>
    <t>Silviculture</t>
  </si>
  <si>
    <t>YEAR 1 [TDF]   Semester 2</t>
  </si>
  <si>
    <t xml:space="preserve">FES403 </t>
  </si>
  <si>
    <t xml:space="preserve">Pests and Diseases of Forestry and Biosecurity </t>
  </si>
  <si>
    <t xml:space="preserve">FES404 </t>
  </si>
  <si>
    <t>Fundamentals of Forest Ecology</t>
  </si>
  <si>
    <t xml:space="preserve">FAS400 </t>
  </si>
  <si>
    <t>Agroforestry and Wood Science</t>
  </si>
  <si>
    <t xml:space="preserve">FAS401 </t>
  </si>
  <si>
    <t>Introduction to Social Forestry</t>
  </si>
  <si>
    <t xml:space="preserve">YEAR 1 [TDF] Summer  </t>
  </si>
  <si>
    <t xml:space="preserve">FPM401 </t>
  </si>
  <si>
    <t>Forestry Industrial Attachment (8 weeks)</t>
  </si>
  <si>
    <t>YEAR 2 [TDF]   Semester 1</t>
  </si>
  <si>
    <t xml:space="preserve">FES500 </t>
  </si>
  <si>
    <t>Introduction to Forest Fire</t>
  </si>
  <si>
    <t xml:space="preserve">FBS500 </t>
  </si>
  <si>
    <t>Fundamentals of Forest Survey and Mapping</t>
  </si>
  <si>
    <t xml:space="preserve">FPM500 </t>
  </si>
  <si>
    <t>Introduction to Forest Economics</t>
  </si>
  <si>
    <t xml:space="preserve">FBS501 </t>
  </si>
  <si>
    <t>Fundamentals of Forest Biometry</t>
  </si>
  <si>
    <t>YEAR 2 [TDF] Continuation of Forestry Industrial Attachment</t>
  </si>
  <si>
    <t>Forestry Industrial Attachment (4 weeks)</t>
  </si>
  <si>
    <t>YEAR 2 [TDF]   Semester 2</t>
  </si>
  <si>
    <t xml:space="preserve">FPM501 </t>
  </si>
  <si>
    <t>Commercial Forestry and Entrepreneurship</t>
  </si>
  <si>
    <t xml:space="preserve">FES501 </t>
  </si>
  <si>
    <t>Introduction to Climate Change and REDD+</t>
  </si>
  <si>
    <t xml:space="preserve">FAS500 </t>
  </si>
  <si>
    <t>YEAR1[TDAGF]   Semester 1</t>
  </si>
  <si>
    <t>Trade Diploma in Agro Forestry</t>
  </si>
  <si>
    <t xml:space="preserve">FAS402 </t>
  </si>
  <si>
    <t>Introduction to Agroforestry</t>
  </si>
  <si>
    <t>YEAR 1 [TDAGF]   Semester 2</t>
  </si>
  <si>
    <t xml:space="preserve">FES405 </t>
  </si>
  <si>
    <t>Pests and Diseases of Agroforestry and Biosecurity</t>
  </si>
  <si>
    <t xml:space="preserve">FES406 </t>
  </si>
  <si>
    <t>Agroforestry Trees and Silvicultural Practices</t>
  </si>
  <si>
    <t xml:space="preserve">YEAR 1 [TDAGF] Summer    </t>
  </si>
  <si>
    <t xml:space="preserve">FPM402 </t>
  </si>
  <si>
    <t>Agroforestry Industrial Attachment (8weeks)</t>
  </si>
  <si>
    <t>YEAR 2 [TDAGF]   Semester 1</t>
  </si>
  <si>
    <t>Entrepreneurship in Agroforestry</t>
  </si>
  <si>
    <t xml:space="preserve">YEAR 2 [TDAGF] Summer  continuation  </t>
  </si>
  <si>
    <t>Agroforestry Industrial Attachment (4weeks)</t>
  </si>
  <si>
    <t>YEAR 2 [TDAGF]   Semester 2</t>
  </si>
  <si>
    <t xml:space="preserve">FAS501 </t>
  </si>
  <si>
    <t>Permaculture</t>
  </si>
  <si>
    <t>Introduction to Climate change and REDD+</t>
  </si>
  <si>
    <t>Agroforestry for Rural Development in the Pacific Region</t>
  </si>
  <si>
    <t xml:space="preserve">  Semester 1 [BScFOR] Year 1</t>
  </si>
  <si>
    <t>Bachelor of Science in Forestry</t>
  </si>
  <si>
    <t xml:space="preserve">FES502 </t>
  </si>
  <si>
    <t>Forest Dendrology</t>
  </si>
  <si>
    <t>English For Academic Studies</t>
  </si>
  <si>
    <t xml:space="preserve">FPM507 </t>
  </si>
  <si>
    <t>Statistics in Forestry</t>
  </si>
  <si>
    <t xml:space="preserve">FES503 </t>
  </si>
  <si>
    <t>Climate Change and REDD+</t>
  </si>
  <si>
    <t xml:space="preserve">  Semester 2 [BScFOR] Year 1</t>
  </si>
  <si>
    <t xml:space="preserve">FES504 </t>
  </si>
  <si>
    <t>Forest Fire</t>
  </si>
  <si>
    <t xml:space="preserve">FES505 </t>
  </si>
  <si>
    <t>Forest Ecology</t>
  </si>
  <si>
    <t xml:space="preserve">FBS502 </t>
  </si>
  <si>
    <t xml:space="preserve">Forest Survey and Mapping </t>
  </si>
  <si>
    <t>Summer   [BScFOR] Year 1</t>
  </si>
  <si>
    <t xml:space="preserve">FPM508 </t>
  </si>
  <si>
    <t xml:space="preserve">Forestry Internship </t>
  </si>
  <si>
    <t xml:space="preserve">  Semester 1 [BScFOR] Year 2</t>
  </si>
  <si>
    <t xml:space="preserve">FAS600 </t>
  </si>
  <si>
    <t>Non-Timber Forest Products</t>
  </si>
  <si>
    <t xml:space="preserve">FPM600 </t>
  </si>
  <si>
    <t>Forest Economics</t>
  </si>
  <si>
    <t xml:space="preserve">FAS601 </t>
  </si>
  <si>
    <t>Plantation Forestry</t>
  </si>
  <si>
    <t xml:space="preserve">FES600 </t>
  </si>
  <si>
    <t>Forest Pathology and Entomology</t>
  </si>
  <si>
    <t xml:space="preserve">  Semester 2 [BScFOR] Year 2</t>
  </si>
  <si>
    <t xml:space="preserve">FAS602 </t>
  </si>
  <si>
    <t xml:space="preserve">Agroforestry Systems </t>
  </si>
  <si>
    <t xml:space="preserve">FBS600 </t>
  </si>
  <si>
    <t>Forest Biometry</t>
  </si>
  <si>
    <t xml:space="preserve">FPM601  </t>
  </si>
  <si>
    <t>Sustainable Forestry</t>
  </si>
  <si>
    <t xml:space="preserve">FWH600 </t>
  </si>
  <si>
    <t>Forest Harvesting and Ergonomics</t>
  </si>
  <si>
    <t>Summer [BScFOR] Year 2</t>
  </si>
  <si>
    <t xml:space="preserve">  Semester 1 [BScFOR] Year 3</t>
  </si>
  <si>
    <t xml:space="preserve">FAS700 </t>
  </si>
  <si>
    <t>Forestry Business and Entrepreneurship</t>
  </si>
  <si>
    <t xml:space="preserve">FES700 </t>
  </si>
  <si>
    <t>Silvicultural Systems</t>
  </si>
  <si>
    <t xml:space="preserve">FPM700 </t>
  </si>
  <si>
    <t>Forest Planning and Management</t>
  </si>
  <si>
    <t xml:space="preserve">FES701 </t>
  </si>
  <si>
    <t>Environmental Forestry</t>
  </si>
  <si>
    <t xml:space="preserve">  Semester 2 [BScFOR] Year 3</t>
  </si>
  <si>
    <t xml:space="preserve">FPM701 </t>
  </si>
  <si>
    <t>Forest Administration</t>
  </si>
  <si>
    <t xml:space="preserve">FPM702 </t>
  </si>
  <si>
    <t>Forestry Research Methodology</t>
  </si>
  <si>
    <t xml:space="preserve">FWH700 </t>
  </si>
  <si>
    <t>Wood Science and Utilization</t>
  </si>
  <si>
    <t xml:space="preserve">FBS700 </t>
  </si>
  <si>
    <t>Remote Sensing and GIS in Forestry</t>
  </si>
  <si>
    <t xml:space="preserve">Not approved </t>
  </si>
  <si>
    <t>PGD Agriculture (Various Discpline)</t>
  </si>
  <si>
    <t>AGO801</t>
  </si>
  <si>
    <t>Agronomy (Field and lab based practical)</t>
  </si>
  <si>
    <t>SAC801</t>
  </si>
  <si>
    <t>Soil Science(Field and Lab based practical)</t>
  </si>
  <si>
    <t>HOR801</t>
  </si>
  <si>
    <t>Horticulture(Field and lab based practical)</t>
  </si>
  <si>
    <t>ENT801</t>
  </si>
  <si>
    <t>Entomology(Lab based practical)</t>
  </si>
  <si>
    <t>PPA801</t>
  </si>
  <si>
    <t>Plant pathology (Lab based practical)</t>
  </si>
  <si>
    <t>AEC801</t>
  </si>
  <si>
    <t>Agriculture Economics (Field/Lab/class based practical)</t>
  </si>
  <si>
    <t>AEX801</t>
  </si>
  <si>
    <t>Agriculture Extension (Field/Lab/class based practical)</t>
  </si>
  <si>
    <t>GPB801</t>
  </si>
  <si>
    <t>Genetics and Plant Breeding (Lab based practical)</t>
  </si>
  <si>
    <t>AEG801</t>
  </si>
  <si>
    <t>Agriculture Engineering (Workshop based practical)</t>
  </si>
  <si>
    <t>AGS801</t>
  </si>
  <si>
    <t>Agriculture statistics (Class based practical)</t>
  </si>
  <si>
    <t>XXX8</t>
  </si>
  <si>
    <t>Research</t>
  </si>
  <si>
    <t>COURSE  NAME</t>
  </si>
  <si>
    <t>AGO901</t>
  </si>
  <si>
    <t>SAC901</t>
  </si>
  <si>
    <t>HOR901</t>
  </si>
  <si>
    <t>ENT901</t>
  </si>
  <si>
    <t>PPA901</t>
  </si>
  <si>
    <t>AEC901</t>
  </si>
  <si>
    <t>AEX901</t>
  </si>
  <si>
    <t>GPB901</t>
  </si>
  <si>
    <t>AEG901</t>
  </si>
  <si>
    <t>XXX900</t>
  </si>
  <si>
    <t>Master of Science in Agriculture</t>
  </si>
  <si>
    <t xml:space="preserve">Research Planning and Experimentation  (Core course)
</t>
  </si>
  <si>
    <t xml:space="preserve"> Elective Courses (Choose  two)</t>
  </si>
  <si>
    <t>Agribusiness</t>
  </si>
  <si>
    <t>ABM801</t>
  </si>
  <si>
    <t>Agricultural Growth and Development</t>
  </si>
  <si>
    <t>ABM802</t>
  </si>
  <si>
    <t>Agricultural Production Economics</t>
  </si>
  <si>
    <t>Agricultural Engineering</t>
  </si>
  <si>
    <t xml:space="preserve">Watershed Management, Hydrology,Irrigation &amp; Drainage  </t>
  </si>
  <si>
    <t>AEG802</t>
  </si>
  <si>
    <t xml:space="preserve">Engineering Properties of Agricultural Food Materials </t>
  </si>
  <si>
    <t>Agricultural Extension</t>
  </si>
  <si>
    <t xml:space="preserve">Agricultural Extension in the South Pacific </t>
  </si>
  <si>
    <t>Agronomy</t>
  </si>
  <si>
    <t>Applications of Climate Studies in Agriculture</t>
  </si>
  <si>
    <t>AGO802</t>
  </si>
  <si>
    <t>Advance Concepts of Crop Production</t>
  </si>
  <si>
    <t>Animal Production</t>
  </si>
  <si>
    <t>APN801</t>
  </si>
  <si>
    <t>Genetic Improvement of Livestock</t>
  </si>
  <si>
    <t>APN802</t>
  </si>
  <si>
    <t>Pasture and Rangeland Management</t>
  </si>
  <si>
    <t>Entomology</t>
  </si>
  <si>
    <t>Agricultural Entomology</t>
  </si>
  <si>
    <t>ENT802</t>
  </si>
  <si>
    <t xml:space="preserve">General Entomology </t>
  </si>
  <si>
    <t>Genetics and Plant Breeding</t>
  </si>
  <si>
    <t>Advanced Plant Biochemistry</t>
  </si>
  <si>
    <t>GPB802</t>
  </si>
  <si>
    <t>Genetic Resources, Germplasm Collection and Conservation</t>
  </si>
  <si>
    <t>Horticulture</t>
  </si>
  <si>
    <t>Fruits and Plantation Crops</t>
  </si>
  <si>
    <t>HOR802</t>
  </si>
  <si>
    <t>Vegetables</t>
  </si>
  <si>
    <t>Soil Science</t>
  </si>
  <si>
    <t>Soil Genesis and Classification</t>
  </si>
  <si>
    <t>SAC802</t>
  </si>
  <si>
    <t xml:space="preserve">Soil Chemistry </t>
  </si>
  <si>
    <t>PPA802</t>
  </si>
  <si>
    <t>Plant and Microbe Interaction</t>
  </si>
  <si>
    <t>PST801</t>
  </si>
  <si>
    <t>Special Topic  (Core course)</t>
  </si>
  <si>
    <t>ABM803</t>
  </si>
  <si>
    <t>Agricultural Management</t>
  </si>
  <si>
    <t>ABM804</t>
  </si>
  <si>
    <t xml:space="preserve">Agripreneurship </t>
  </si>
  <si>
    <t>AEG803</t>
  </si>
  <si>
    <t>Principles of Mechanics of Machinery, Instruments and Agricultural Structures</t>
  </si>
  <si>
    <t>AEG804</t>
  </si>
  <si>
    <t xml:space="preserve">Post-harvest Technology and Engineering </t>
  </si>
  <si>
    <t>AEX802</t>
  </si>
  <si>
    <t>Extension Programme Planning and Evaluation</t>
  </si>
  <si>
    <t>AGO803</t>
  </si>
  <si>
    <t xml:space="preserve">Cropping and Farming Systems </t>
  </si>
  <si>
    <t>AGO804</t>
  </si>
  <si>
    <t>Organic Farming  and Sustainable Agriculture</t>
  </si>
  <si>
    <t>APN803</t>
  </si>
  <si>
    <t xml:space="preserve">Animal Nutrition and Metabolism </t>
  </si>
  <si>
    <t>APN804</t>
  </si>
  <si>
    <t>Animal Reproductive Physiology</t>
  </si>
  <si>
    <t>ENT803</t>
  </si>
  <si>
    <t xml:space="preserve">Insect Ecology </t>
  </si>
  <si>
    <t>ENT804</t>
  </si>
  <si>
    <t>Integrated Pest Management</t>
  </si>
  <si>
    <t>GPB803</t>
  </si>
  <si>
    <t>Molecular Biology of Plants</t>
  </si>
  <si>
    <t>GPB804</t>
  </si>
  <si>
    <t>Advanced Plant Genetics</t>
  </si>
  <si>
    <t>HOR803</t>
  </si>
  <si>
    <t>Floriculture and Landscape Management</t>
  </si>
  <si>
    <t>HOR804</t>
  </si>
  <si>
    <t>Medicinal, Aromatic &amp; Spice Crops</t>
  </si>
  <si>
    <t>SAC803</t>
  </si>
  <si>
    <t>Advances in Soil Fertility Management</t>
  </si>
  <si>
    <t>SAC804</t>
  </si>
  <si>
    <t>Soil Microbiology</t>
  </si>
  <si>
    <t>PPA803</t>
  </si>
  <si>
    <t xml:space="preserve">Plant Diseases Epidemiology </t>
  </si>
  <si>
    <t>PPA804</t>
  </si>
  <si>
    <t>Biosecurity Legislation and Standards</t>
  </si>
  <si>
    <t>MTR901</t>
  </si>
  <si>
    <t>Master Thesis Research (Continued to semsester 2)</t>
  </si>
  <si>
    <t>Elective Courses (Choose  three)</t>
  </si>
  <si>
    <t>ABM901</t>
  </si>
  <si>
    <t>ABM902</t>
  </si>
  <si>
    <t>Agricultural Project Management</t>
  </si>
  <si>
    <t>ABM903</t>
  </si>
  <si>
    <t>Agribusiness Supply Chain Management</t>
  </si>
  <si>
    <t>Precision Agriculture Technologies</t>
  </si>
  <si>
    <t>AEG902</t>
  </si>
  <si>
    <t>Agricultural Food Process Engineering</t>
  </si>
  <si>
    <t>AEG903</t>
  </si>
  <si>
    <t>Farm Power and Waste Management</t>
  </si>
  <si>
    <t>Knowledge Transfer and Trends in Agricultural Extension</t>
  </si>
  <si>
    <t>AEX902</t>
  </si>
  <si>
    <t>Rural Community Development</t>
  </si>
  <si>
    <t>AEX903</t>
  </si>
  <si>
    <t>Special Topic 2</t>
  </si>
  <si>
    <t>Advances in Weed Management</t>
  </si>
  <si>
    <t>AGO902</t>
  </si>
  <si>
    <t>Rainfed Farming</t>
  </si>
  <si>
    <t>AGO903</t>
  </si>
  <si>
    <t>Crop Management in Problem Soils</t>
  </si>
  <si>
    <t>APN901</t>
  </si>
  <si>
    <t>Limitations to Animal Production</t>
  </si>
  <si>
    <t>APN902</t>
  </si>
  <si>
    <t>Feedlot Management</t>
  </si>
  <si>
    <t>APN903</t>
  </si>
  <si>
    <t>Animal Welfare and Behaviour</t>
  </si>
  <si>
    <t xml:space="preserve">Insect- Plant Interaction </t>
  </si>
  <si>
    <t>ENT902</t>
  </si>
  <si>
    <t xml:space="preserve">Invasive Alien Species and Biosecurity Risks </t>
  </si>
  <si>
    <t>ENT903</t>
  </si>
  <si>
    <t>Insect Evolution, Biogeography and Identification</t>
  </si>
  <si>
    <t>Biotechnology for Crop Improvement</t>
  </si>
  <si>
    <t>GPB902</t>
  </si>
  <si>
    <t>Advanced Plant Genomics and Bioinformatics</t>
  </si>
  <si>
    <t>GPB903</t>
  </si>
  <si>
    <t>Modern Technologies and Applications in Plant Breeding</t>
  </si>
  <si>
    <t>Fruit and Plantation Crop Breeding</t>
  </si>
  <si>
    <t>HOR902</t>
  </si>
  <si>
    <t>Vegetable Breeding</t>
  </si>
  <si>
    <t>HOR903</t>
  </si>
  <si>
    <t>Physiology of Growth and Development in Horticulture</t>
  </si>
  <si>
    <t>Soil and Plant Analysis</t>
  </si>
  <si>
    <t>SAC902</t>
  </si>
  <si>
    <t>Soil Degradation and Conservation</t>
  </si>
  <si>
    <t>SAC903</t>
  </si>
  <si>
    <t>Soil Physics</t>
  </si>
  <si>
    <t xml:space="preserve">Seed and Post-harvest Pathology </t>
  </si>
  <si>
    <t>PPA902</t>
  </si>
  <si>
    <t xml:space="preserve">Plant Nematology &amp; Weed Science </t>
  </si>
  <si>
    <t>PPA903</t>
  </si>
  <si>
    <t xml:space="preserve">Plant Disease Diagnosis </t>
  </si>
  <si>
    <t>SRP901</t>
  </si>
  <si>
    <t>Master of Science in Agriculture by Course work and Thesis</t>
  </si>
  <si>
    <t xml:space="preserve">  Specilisation/Elective Courses (Choose  two)</t>
  </si>
  <si>
    <t>AEX804</t>
  </si>
  <si>
    <t>Year 2 Semester 1 &amp; 2</t>
  </si>
  <si>
    <t xml:space="preserve">Master Thesis Research </t>
  </si>
  <si>
    <t>Master of Science in Agriculture by Course work and Research Project</t>
  </si>
  <si>
    <t xml:space="preserve">  Specilisation/Elective Courses (Choose any two)</t>
  </si>
  <si>
    <t xml:space="preserve"> Specilisation/Elective Courses (Choose any two)</t>
  </si>
  <si>
    <t>Specilisation/Elective Courses (Choose any three)</t>
  </si>
  <si>
    <t>Supervised Research Project /Mini Thesis</t>
  </si>
  <si>
    <t>Total:Courses and Research Project</t>
  </si>
  <si>
    <t>Sports Management and Ethics</t>
  </si>
  <si>
    <t>EDU528</t>
  </si>
  <si>
    <t>EDU538</t>
  </si>
  <si>
    <t>EDU550</t>
  </si>
  <si>
    <t>Educational Leadership, Ethics and Counseling in Secondary Education</t>
  </si>
  <si>
    <t>ITK501</t>
  </si>
  <si>
    <t>Introduction to iTaukei Language Studies</t>
  </si>
  <si>
    <t>ITK502</t>
  </si>
  <si>
    <t>Introduction to iTaukei Literature</t>
  </si>
  <si>
    <t>ITK601</t>
  </si>
  <si>
    <t>Structure of the iTaukei Language</t>
  </si>
  <si>
    <t>ITK602</t>
  </si>
  <si>
    <t>Introduction to iTaukei Orature</t>
  </si>
  <si>
    <t>iTaukei Language Varieties</t>
  </si>
  <si>
    <t>iTaukei Cultural Studies</t>
  </si>
  <si>
    <t>ITK703</t>
  </si>
  <si>
    <t>ART505</t>
  </si>
  <si>
    <t xml:space="preserve">Avian Production and Hatchery Management   </t>
  </si>
  <si>
    <t>Master Thesis Research (Spread in two semester)</t>
  </si>
  <si>
    <t>MGT503</t>
  </si>
  <si>
    <t>Intoduction to Project Management</t>
  </si>
  <si>
    <t>HRM502</t>
  </si>
  <si>
    <t xml:space="preserve">Introduction to Human Resource Management </t>
  </si>
  <si>
    <t>HRM605</t>
  </si>
  <si>
    <t xml:space="preserve">Strategic Human Resources Management &amp; Development </t>
  </si>
  <si>
    <t>MKT602</t>
  </si>
  <si>
    <t>Marketing Research and Applications</t>
  </si>
  <si>
    <t>MKT606</t>
  </si>
  <si>
    <t>Digital Marketing</t>
  </si>
  <si>
    <t>Principles of Public International Law</t>
  </si>
  <si>
    <t>LAW731</t>
  </si>
  <si>
    <t>MEJ603</t>
  </si>
  <si>
    <t>FCU506</t>
  </si>
  <si>
    <t>EED663</t>
  </si>
  <si>
    <t>AUT355</t>
  </si>
  <si>
    <t>Automotive Ethical Practices and Sustainability</t>
  </si>
  <si>
    <t>Certificate in Contact Centre Operations - Level 3</t>
  </si>
  <si>
    <t>OAD311</t>
  </si>
  <si>
    <t>Contact Centre Operations &amp; Customer Service</t>
  </si>
  <si>
    <t>OAD312</t>
  </si>
  <si>
    <t>Processing Data in a Contact Centre</t>
  </si>
  <si>
    <t>OAD313</t>
  </si>
  <si>
    <t>Technical and Personality skills in a Contact Centre</t>
  </si>
  <si>
    <t>OAD314</t>
  </si>
  <si>
    <t>Contact Centre Communication &amp; Leadership Skills</t>
  </si>
  <si>
    <t>EDU577</t>
  </si>
  <si>
    <t>Human Development and Educational Psychology</t>
  </si>
  <si>
    <t>Physic+D158:D226al Development, Health and Wellbeing</t>
  </si>
  <si>
    <t xml:space="preserve"> Drama in Hindi Literature</t>
  </si>
  <si>
    <t xml:space="preserve"> Classical and Contemporary Drama</t>
  </si>
  <si>
    <t>Language &amp; Culture Through the Study of Sacraments</t>
  </si>
  <si>
    <t xml:space="preserve"> Practical Language Teaching</t>
  </si>
  <si>
    <t xml:space="preserve"> Creative Writing</t>
  </si>
  <si>
    <t xml:space="preserve">  Action Research For Quality Education</t>
  </si>
  <si>
    <t xml:space="preserve">  Applied Teaching Method &amp; Practicum 2 </t>
  </si>
  <si>
    <t>IST704</t>
  </si>
  <si>
    <t>Contemporary Indigenous Art</t>
  </si>
  <si>
    <t>EDU676</t>
  </si>
  <si>
    <t>Technology in Secondary Education</t>
  </si>
  <si>
    <t>EDU677</t>
  </si>
  <si>
    <t>Applied Teaching Method and Practicum 1</t>
  </si>
  <si>
    <t>EDU742</t>
  </si>
  <si>
    <t>Inclusive Education in the Classroom and Beyond</t>
  </si>
  <si>
    <t>EDU743</t>
  </si>
  <si>
    <t>Digital and eLearning in Secondary Education</t>
  </si>
  <si>
    <t>GEO402</t>
  </si>
  <si>
    <t>Foundation Geography- II</t>
  </si>
  <si>
    <t>HIS402</t>
  </si>
  <si>
    <t>Foundation History II</t>
  </si>
  <si>
    <t>CED614</t>
  </si>
  <si>
    <t>CED615</t>
  </si>
  <si>
    <t>CED616</t>
  </si>
  <si>
    <t>Regional /InternationalTuition</t>
  </si>
  <si>
    <r>
      <t>19</t>
    </r>
    <r>
      <rPr>
        <vertAlign val="superscript"/>
        <sz val="12"/>
        <rFont val="Arial Narrow"/>
        <family val="2"/>
      </rPr>
      <t>th</t>
    </r>
    <r>
      <rPr>
        <sz val="12"/>
        <rFont val="Arial Narrow"/>
        <family val="2"/>
      </rPr>
      <t xml:space="preserve"> Century Literature and Culture: Europe and the Pacific</t>
    </r>
  </si>
  <si>
    <t>Graducate Diploma in Legal practice</t>
  </si>
  <si>
    <t>Civil, Family &amp; Commercial Litigation: Practice and Procedure</t>
  </si>
  <si>
    <t>Criminal and Labour Litigation: Practice and Procedure</t>
  </si>
  <si>
    <t>Ethics &amp; Alternate Dispute Resolution: Practice and Procedure</t>
  </si>
  <si>
    <t>Conveyancing</t>
  </si>
  <si>
    <t>Procedures in the Court and Tribunals</t>
  </si>
  <si>
    <t>Work Attachment, Internship and Practical Training</t>
  </si>
  <si>
    <t>MKT502</t>
  </si>
  <si>
    <t>XXX5</t>
  </si>
  <si>
    <t>ELECTIVES Two level 5 courses from any discipline for which  prerequisites are met (2 x level 5)</t>
  </si>
  <si>
    <t xml:space="preserve">ELECTIVES: Four level 6 courses from any discipline for which prerequisites are met. (4 x level 6)  </t>
  </si>
  <si>
    <t xml:space="preserve">ELECTIVES: Four level 6 courses from any discipline for which prerequisites are met.(4x level 6)  </t>
  </si>
  <si>
    <t>OAD404</t>
  </si>
  <si>
    <t>CIN410</t>
  </si>
  <si>
    <t>CKY305</t>
  </si>
  <si>
    <t>FBV302</t>
  </si>
  <si>
    <t>BKY304</t>
  </si>
  <si>
    <t>Basic Cake &amp; Cream</t>
  </si>
  <si>
    <t>BKY307</t>
  </si>
  <si>
    <t>World Of Pasteries</t>
  </si>
  <si>
    <t>MKT401</t>
  </si>
  <si>
    <t>BKY406</t>
  </si>
  <si>
    <t>ICINGS, CAKES, MODELS &amp; LAMINATED DOUGH’S</t>
  </si>
  <si>
    <t>BKY402</t>
  </si>
  <si>
    <t>Petit Fours &amp; Ice cream</t>
  </si>
  <si>
    <t>Kitchen Safety Sanitation and Hygiene</t>
  </si>
  <si>
    <t>CKY401</t>
  </si>
  <si>
    <t>Kitchen Hygiene and Food Commodities</t>
  </si>
  <si>
    <t>FBV301</t>
  </si>
  <si>
    <t>FBV305</t>
  </si>
  <si>
    <t>FBV306</t>
  </si>
  <si>
    <t>FBV303</t>
  </si>
  <si>
    <t>FBV304</t>
  </si>
  <si>
    <t>FOF401</t>
  </si>
  <si>
    <t>FBV406</t>
  </si>
  <si>
    <t>Applied Advanced Beverage Services Practices</t>
  </si>
  <si>
    <t>HTS501</t>
  </si>
  <si>
    <t>HTS502</t>
  </si>
  <si>
    <t>FOF301</t>
  </si>
  <si>
    <t xml:space="preserve">Introduction to Front Office Operations </t>
  </si>
  <si>
    <t>FOF304</t>
  </si>
  <si>
    <t xml:space="preserve"> Basic Reservation Procedures</t>
  </si>
  <si>
    <t>FOF302</t>
  </si>
  <si>
    <t>Basic Porter Service</t>
  </si>
  <si>
    <t>FOF305</t>
  </si>
  <si>
    <t>BASIC FRONT OFFICE CASHERING &amp; BILLINGS</t>
  </si>
  <si>
    <t>FOF403</t>
  </si>
  <si>
    <t>FOF404</t>
  </si>
  <si>
    <t>FOF504</t>
  </si>
  <si>
    <t>FOF502</t>
  </si>
  <si>
    <t>ACO501</t>
  </si>
  <si>
    <t>Diploma in Front Office Operations ( Trade-Level 5)</t>
  </si>
  <si>
    <t>New</t>
  </si>
  <si>
    <t>FOF402</t>
  </si>
  <si>
    <t>Front Office Cashiering &amp; Billings</t>
  </si>
  <si>
    <t>FOF405</t>
  </si>
  <si>
    <t>Night Audit Process</t>
  </si>
  <si>
    <t>Keyboarding &amp; Word-processing</t>
  </si>
  <si>
    <t>Events Marketing</t>
  </si>
  <si>
    <t xml:space="preserve">Introduction to Hospitality &amp; Hotel Operations </t>
  </si>
  <si>
    <t xml:space="preserve">Front Office Supervisory Skills </t>
  </si>
  <si>
    <t>OAD510</t>
  </si>
  <si>
    <t>On the Job Skills</t>
  </si>
  <si>
    <t xml:space="preserve">Hospitality Sales &amp; Marketing </t>
  </si>
  <si>
    <t>Hotel Reservation Procedures II</t>
  </si>
  <si>
    <t>Certificate III in Food and Beverage Service</t>
  </si>
  <si>
    <t>Bar Services –Mock-tails, Cocktails and Beverage Mixing</t>
  </si>
  <si>
    <t>Introduction to Restaurant Food Services</t>
  </si>
  <si>
    <t>Restaurant Safety Sanitation and Hygiene</t>
  </si>
  <si>
    <t xml:space="preserve">Introduction to Communication Literacy  </t>
  </si>
  <si>
    <t>FRH301</t>
  </si>
  <si>
    <t>French beginner</t>
  </si>
  <si>
    <t>FBV307</t>
  </si>
  <si>
    <t>Restaurant &amp; Barista Controls and Practice</t>
  </si>
  <si>
    <t xml:space="preserve">Basic Banqueting and Functions           </t>
  </si>
  <si>
    <t xml:space="preserve">French Intermediate </t>
  </si>
  <si>
    <t>FBV405</t>
  </si>
  <si>
    <t>Applied Advanced Food Service</t>
  </si>
  <si>
    <t xml:space="preserve">TRADE CERTIFICATE IV IN BAR SERVICES OPERATIONS </t>
  </si>
  <si>
    <t>BAR405</t>
  </si>
  <si>
    <t xml:space="preserve">Safety Saniation and RSA ( Responsible Services of Alcohol) </t>
  </si>
  <si>
    <t xml:space="preserve">French beginner </t>
  </si>
  <si>
    <t>FRH302</t>
  </si>
  <si>
    <t>French Intermediate</t>
  </si>
  <si>
    <t>BKY503</t>
  </si>
  <si>
    <t>Bakery &amp; Pastry Operations</t>
  </si>
  <si>
    <t>Boilers</t>
  </si>
  <si>
    <t>AUT354</t>
  </si>
  <si>
    <t>Introduction to Electric and Hybrid Vehicles</t>
  </si>
  <si>
    <t>DAU614</t>
  </si>
  <si>
    <t>Electric and Hybrid Vehicle Technology</t>
  </si>
  <si>
    <t>DTT401</t>
  </si>
  <si>
    <t>Vechicle Dynmaics</t>
  </si>
  <si>
    <t>DTT509</t>
  </si>
  <si>
    <t>Logistic &amp; Business Planning</t>
  </si>
  <si>
    <t>DTT510</t>
  </si>
  <si>
    <t>DTT610</t>
  </si>
  <si>
    <t>Transport System II</t>
  </si>
  <si>
    <t>DTT611</t>
  </si>
  <si>
    <t>EEC336</t>
  </si>
  <si>
    <t>Power Electronics For Trade</t>
  </si>
  <si>
    <t>EEC337</t>
  </si>
  <si>
    <t>Motor Installation And Control</t>
  </si>
  <si>
    <t>EEC366</t>
  </si>
  <si>
    <t>Audio System Installaion &amp; Servicing</t>
  </si>
  <si>
    <t>EEC367</t>
  </si>
  <si>
    <t>Mobile, Radio and TV Servicing</t>
  </si>
  <si>
    <t>ECI509</t>
  </si>
  <si>
    <t>EED668</t>
  </si>
  <si>
    <t>Internet Communication Technology</t>
  </si>
  <si>
    <t>EED560</t>
  </si>
  <si>
    <t>Telecommunication Technology</t>
  </si>
  <si>
    <t>ECI508</t>
  </si>
  <si>
    <t>EEB606</t>
  </si>
  <si>
    <t>Industrial Data Communication</t>
  </si>
  <si>
    <t>EEB751</t>
  </si>
  <si>
    <t>CFM321</t>
  </si>
  <si>
    <t>CFM331</t>
  </si>
  <si>
    <t>Fitting and Machining Process C.</t>
  </si>
  <si>
    <t>CFM332</t>
  </si>
  <si>
    <t>Fitting and Machining Practice C</t>
  </si>
  <si>
    <t>CFM308</t>
  </si>
  <si>
    <t>Basic Maintenance and IC Engines</t>
  </si>
  <si>
    <t>Basic Fabrication Development</t>
  </si>
  <si>
    <t>Basic Fabrication Drawing 1</t>
  </si>
  <si>
    <t>CFW327</t>
  </si>
  <si>
    <t xml:space="preserve">Measurement and Marking Out </t>
  </si>
  <si>
    <t>CFW326</t>
  </si>
  <si>
    <t>Design of Welding Joints</t>
  </si>
  <si>
    <t>CFW337</t>
  </si>
  <si>
    <t>Basic Sheet-metal work</t>
  </si>
  <si>
    <t>CFW338</t>
  </si>
  <si>
    <t>Basic Steel and Pipework</t>
  </si>
  <si>
    <t>CFM323</t>
  </si>
  <si>
    <t>PME459</t>
  </si>
  <si>
    <t>Sustainable Maintenance Practices</t>
  </si>
  <si>
    <t>PME460</t>
  </si>
  <si>
    <t>Pumps &amp; Valves</t>
  </si>
  <si>
    <t>PME457</t>
  </si>
  <si>
    <t>Introduction to PLC &amp; SCADA</t>
  </si>
  <si>
    <t>PME458</t>
  </si>
  <si>
    <t>Introduction to Renewable Energy Plants</t>
  </si>
  <si>
    <t>AGE432</t>
  </si>
  <si>
    <t>Tractor Operations &amp; Small Engines</t>
  </si>
  <si>
    <t>AGE443</t>
  </si>
  <si>
    <t>Agricultural Waste &amp; Biogas System</t>
  </si>
  <si>
    <t>AGE446</t>
  </si>
  <si>
    <t>Post-Harvest Processes &amp; Storage System</t>
  </si>
  <si>
    <t>AGE447</t>
  </si>
  <si>
    <t>Agricultural Engineering Practice</t>
  </si>
  <si>
    <t>AGE313</t>
  </si>
  <si>
    <t>Integrated Farming Practice A</t>
  </si>
  <si>
    <t>AGE314</t>
  </si>
  <si>
    <t>Integrated Farming Practice B</t>
  </si>
  <si>
    <t>Farm Agro-ecosystem Practice A</t>
  </si>
  <si>
    <t>AGE337</t>
  </si>
  <si>
    <t>Farm Agro-ecosystem Practice B</t>
  </si>
  <si>
    <t>PMM461</t>
  </si>
  <si>
    <t>Introduction to solid works</t>
  </si>
  <si>
    <t>CIN811</t>
  </si>
  <si>
    <t>Business Informatics</t>
  </si>
  <si>
    <t xml:space="preserve">Postgraduate Diploma in Information Systems </t>
  </si>
  <si>
    <t>CIN813</t>
  </si>
  <si>
    <t>Advanced Database</t>
  </si>
  <si>
    <t>CIN812</t>
  </si>
  <si>
    <t xml:space="preserve">Research Methods </t>
  </si>
  <si>
    <t>Choose 1 elective from the below</t>
  </si>
  <si>
    <t>Postgraduate Diploma in Information Systems</t>
  </si>
  <si>
    <t>CIN814</t>
  </si>
  <si>
    <t xml:space="preserve">Project Management </t>
  </si>
  <si>
    <t>CIN815</t>
  </si>
  <si>
    <t>Advanced IS Project</t>
  </si>
  <si>
    <t>Postgraduate Diploma in Computer Science</t>
  </si>
  <si>
    <t>CSC811</t>
  </si>
  <si>
    <t>Machine Learning</t>
  </si>
  <si>
    <t>CSC813</t>
  </si>
  <si>
    <t>Information Security</t>
  </si>
  <si>
    <t>CSC814</t>
  </si>
  <si>
    <t>Advanced CS Project</t>
  </si>
  <si>
    <t>CSC815</t>
  </si>
  <si>
    <t>Computer Forensic</t>
  </si>
  <si>
    <t>Operations Research &amp; Optimization</t>
  </si>
  <si>
    <t>MTH810</t>
  </si>
  <si>
    <t>Scientific Computing</t>
  </si>
  <si>
    <t>MTH814</t>
  </si>
  <si>
    <t>General Lattice Theory</t>
  </si>
  <si>
    <t>Research Methods (Compulsory)</t>
  </si>
  <si>
    <t>Choose any 1 course (Not selected in S1)</t>
  </si>
  <si>
    <t>Master of Science in Mathematics</t>
  </si>
  <si>
    <t>Option 1 - Major Research Project</t>
  </si>
  <si>
    <t>MTH901F</t>
  </si>
  <si>
    <t>Major Research Project in Mathematics (Full Time)</t>
  </si>
  <si>
    <t>MTH901P</t>
  </si>
  <si>
    <t>Major Research Project in Mathematics (Part Time)</t>
  </si>
  <si>
    <t>Option 2 - Minor Research Project</t>
  </si>
  <si>
    <t>MTH902F</t>
  </si>
  <si>
    <t>Minor Research Project in Mathematics (Full Time)</t>
  </si>
  <si>
    <t>MTH902P</t>
  </si>
  <si>
    <t xml:space="preserve">Minor Research Project in Mathematics (Part Time) </t>
  </si>
  <si>
    <t>Choose any 2 courses with Minor Research Project</t>
  </si>
  <si>
    <t>Functional Analysis</t>
  </si>
  <si>
    <t>MTH907</t>
  </si>
  <si>
    <t>Graph Theory &amp; Applications</t>
  </si>
  <si>
    <t>MTH908</t>
  </si>
  <si>
    <t>Inverse Problems</t>
  </si>
  <si>
    <t>MTH909</t>
  </si>
  <si>
    <t>Statistical Learning with R</t>
  </si>
  <si>
    <t>(Major or Minor)</t>
  </si>
  <si>
    <t>Research Methodologies (Compulsory)</t>
  </si>
  <si>
    <t>BIO822</t>
  </si>
  <si>
    <t xml:space="preserve">Biodiversity and Conservation Biology </t>
  </si>
  <si>
    <t>BIO823</t>
  </si>
  <si>
    <t>Advanced Ecosystem and Ecology</t>
  </si>
  <si>
    <t>BIO824</t>
  </si>
  <si>
    <t>Island Biogeography</t>
  </si>
  <si>
    <t>BIO825</t>
  </si>
  <si>
    <t>BIO826</t>
  </si>
  <si>
    <t>Current Topics in Biology 1</t>
  </si>
  <si>
    <t>Any 2 courses (Not selected in S1)</t>
  </si>
  <si>
    <t>BIO921F</t>
  </si>
  <si>
    <t xml:space="preserve">Major Research Project in Biology (Full-Time) </t>
  </si>
  <si>
    <t>BIO921P</t>
  </si>
  <si>
    <t>Major Research Project in Biology (Part-Time)</t>
  </si>
  <si>
    <t>BIO922F</t>
  </si>
  <si>
    <t xml:space="preserve">Minor Research Project in Biology (Full-Time) </t>
  </si>
  <si>
    <t>BIO922P</t>
  </si>
  <si>
    <t>Minor Research Project in Biology (Part-Time)</t>
  </si>
  <si>
    <t>Any 2 courses with Minor Research Project</t>
  </si>
  <si>
    <t>BIO923</t>
  </si>
  <si>
    <t>Current Topics in Biology 2</t>
  </si>
  <si>
    <t>BIO924</t>
  </si>
  <si>
    <t>Current Issues in Biodiversity and Conservation</t>
  </si>
  <si>
    <t>BIO925</t>
  </si>
  <si>
    <t>BIO926</t>
  </si>
  <si>
    <t>Biology of Tropical Islands</t>
  </si>
  <si>
    <t>CHM822</t>
  </si>
  <si>
    <t>CHM823</t>
  </si>
  <si>
    <t>Advanced Inorganic and Organic Materials</t>
  </si>
  <si>
    <t>CHM824</t>
  </si>
  <si>
    <t xml:space="preserve">Analysis of Pharmaceuticals, Foods and Beverages </t>
  </si>
  <si>
    <t>CHM825</t>
  </si>
  <si>
    <t xml:space="preserve">Green Chemistry and Sustainability  </t>
  </si>
  <si>
    <t>CHM826</t>
  </si>
  <si>
    <t>Environmental Chemistry and Climate Change</t>
  </si>
  <si>
    <t>CHM827</t>
  </si>
  <si>
    <t>Any 1 course</t>
  </si>
  <si>
    <t>CHM921F</t>
  </si>
  <si>
    <t>MSc Major Research Project in Chemistry (Full-Time)</t>
  </si>
  <si>
    <t>CHM921P</t>
  </si>
  <si>
    <t>MSc Major Research Project in Chemistry (Part-Time)</t>
  </si>
  <si>
    <t>CHM922F</t>
  </si>
  <si>
    <t>MSc Minor Research Project in Chemistry (Full-Time)</t>
  </si>
  <si>
    <t>CHM922P</t>
  </si>
  <si>
    <t>MSc Minor Research Project in Chemistry (Part-Time)</t>
  </si>
  <si>
    <t>CHM924</t>
  </si>
  <si>
    <t>CHM925</t>
  </si>
  <si>
    <t>Chemistry of Paints, Coatings, Adhesives and Sealants</t>
  </si>
  <si>
    <t>CHM926</t>
  </si>
  <si>
    <t>CHM927</t>
  </si>
  <si>
    <t>Topics in Current Chemistry 2</t>
  </si>
  <si>
    <t>CHM100</t>
  </si>
  <si>
    <t>PHY820</t>
  </si>
  <si>
    <t>Energy Security, Planning and Policy for Sustainable Development</t>
  </si>
  <si>
    <t>PHY821</t>
  </si>
  <si>
    <t>Wind Energy Meteorology</t>
  </si>
  <si>
    <t>PHY822</t>
  </si>
  <si>
    <t>Physics of Photovoltaic Devices</t>
  </si>
  <si>
    <t>PHY823</t>
  </si>
  <si>
    <t>Propagation Effects in Satellite Communication Systems</t>
  </si>
  <si>
    <t>PHY824</t>
  </si>
  <si>
    <t>Electromagnetics and Sustainable Development</t>
  </si>
  <si>
    <t>PHY825</t>
  </si>
  <si>
    <t>Topics in Current Physics</t>
  </si>
  <si>
    <t>PHY921F</t>
  </si>
  <si>
    <t>MSc Major Research Project in Physics (Full-time)</t>
  </si>
  <si>
    <t>PHY921P</t>
  </si>
  <si>
    <t xml:space="preserve">MSc Major Research Project in Physics (Part-Time) </t>
  </si>
  <si>
    <t>PHY922F</t>
  </si>
  <si>
    <t>MSc Minor Research Project in Physics (Full-Time)</t>
  </si>
  <si>
    <t>PHY922P</t>
  </si>
  <si>
    <t>MSc Minor Research Project in Physics (Part-Time)</t>
  </si>
  <si>
    <t>PHY923</t>
  </si>
  <si>
    <t>Atmospheric Physics, Climate Change and Environment</t>
  </si>
  <si>
    <t>PHY924</t>
  </si>
  <si>
    <t>Power Electronics for Renewable Energy Systems</t>
  </si>
  <si>
    <t>PHY925</t>
  </si>
  <si>
    <t xml:space="preserve">Physics of Solar Thermal Process and its Application </t>
  </si>
  <si>
    <t>PHY926</t>
  </si>
  <si>
    <t>Physics of Nanomaterials and Nano-Sciences.</t>
  </si>
  <si>
    <t>PHY927</t>
  </si>
  <si>
    <t>Topics in Current Physics 2</t>
  </si>
  <si>
    <t xml:space="preserve">Master of Science in Environmental Science &amp; Management  </t>
  </si>
  <si>
    <t xml:space="preserve">Master of Science in Environmental Science &amp; Management </t>
  </si>
  <si>
    <t>Master of Science in Environmental Science &amp; Management</t>
  </si>
  <si>
    <t>EMS900F</t>
  </si>
  <si>
    <t>MSc in Environmental Science and Management (Full-Time)</t>
  </si>
  <si>
    <t xml:space="preserve"> Postgraduate Diploma (Computer Science) </t>
  </si>
  <si>
    <t>CSC812</t>
  </si>
  <si>
    <t xml:space="preserve">Postgraduate Diploma (Information Systems) </t>
  </si>
  <si>
    <t xml:space="preserve"> Bachelor of Automotive Engineering</t>
  </si>
  <si>
    <t>BAE501</t>
  </si>
  <si>
    <t>Engineering Science for Automotive Applications</t>
  </si>
  <si>
    <t>BAE502</t>
  </si>
  <si>
    <t>Automotive Powerplant Technology</t>
  </si>
  <si>
    <t>BAE503</t>
  </si>
  <si>
    <t>Automotive Workshop Communication Practices &amp;OHS</t>
  </si>
  <si>
    <t>BAE504</t>
  </si>
  <si>
    <t>Automotive Powertrain Technology</t>
  </si>
  <si>
    <t>BAE505</t>
  </si>
  <si>
    <t>Automotive Frames and Structures</t>
  </si>
  <si>
    <t>BAE506</t>
  </si>
  <si>
    <t xml:space="preserve">Automotive Electrical and Electronics </t>
  </si>
  <si>
    <t>BAE601</t>
  </si>
  <si>
    <t>Combustion Dynamics for Propulsion</t>
  </si>
  <si>
    <t>BAE602</t>
  </si>
  <si>
    <t>Production Process of Automotive Components</t>
  </si>
  <si>
    <t>BAE603</t>
  </si>
  <si>
    <t>Automotive Composites</t>
  </si>
  <si>
    <t>BAE604</t>
  </si>
  <si>
    <t>Vehicle Body Technology</t>
  </si>
  <si>
    <t>BAE605</t>
  </si>
  <si>
    <t>Non-Destructive Testing Techniques</t>
  </si>
  <si>
    <t>BAE606</t>
  </si>
  <si>
    <t>Alternative Fuels and Pollution Control Technology</t>
  </si>
  <si>
    <t>BAE607</t>
  </si>
  <si>
    <t>Automotive Crashworthiness and HVAC Systems</t>
  </si>
  <si>
    <t>BAE608</t>
  </si>
  <si>
    <t>Earth Moving Equipments and Farm Machinery</t>
  </si>
  <si>
    <t>BAE701</t>
  </si>
  <si>
    <t>Automotive Mechatronic Systems</t>
  </si>
  <si>
    <t>BAE702</t>
  </si>
  <si>
    <t>Computer Aided Design and Manufacturing</t>
  </si>
  <si>
    <t>BAE703</t>
  </si>
  <si>
    <t>Automotive Aerodynamics</t>
  </si>
  <si>
    <t>BAE704</t>
  </si>
  <si>
    <t>Automotive Entrepreneurship and Business Management</t>
  </si>
  <si>
    <t>BAE705</t>
  </si>
  <si>
    <t xml:space="preserve">Engine and Vehicle Testing </t>
  </si>
  <si>
    <t>BAE706</t>
  </si>
  <si>
    <t xml:space="preserve">Advanced Vehicle Technology </t>
  </si>
  <si>
    <t>Elective I</t>
  </si>
  <si>
    <t>BAE707</t>
  </si>
  <si>
    <t>Automotive Design Project I</t>
  </si>
  <si>
    <t>BAE708</t>
  </si>
  <si>
    <t xml:space="preserve">Total Quality Management    </t>
  </si>
  <si>
    <t>BAE709</t>
  </si>
  <si>
    <t>Automotive Tribology</t>
  </si>
  <si>
    <t>BAE710</t>
  </si>
  <si>
    <t>Non-Conventional Machining Processes</t>
  </si>
  <si>
    <t xml:space="preserve">YEAR 2 [TDA] Continuation of Agriculture Industrial Attachment </t>
  </si>
  <si>
    <t>**25 % of SDL hours are considered for calculation of Industrial attachment credit points</t>
  </si>
  <si>
    <t>AGR756</t>
  </si>
  <si>
    <t>AGR757</t>
  </si>
  <si>
    <t>ENT621</t>
  </si>
  <si>
    <t>AEX622</t>
  </si>
  <si>
    <t xml:space="preserve">Certificate III in Agriculture </t>
  </si>
  <si>
    <t>ABM311</t>
  </si>
  <si>
    <t>SAC311</t>
  </si>
  <si>
    <t>CPP311</t>
  </si>
  <si>
    <t xml:space="preserve">Crop Protection </t>
  </si>
  <si>
    <t>HOR311</t>
  </si>
  <si>
    <t>Nursery Production</t>
  </si>
  <si>
    <t>AGR311</t>
  </si>
  <si>
    <t>ABM312</t>
  </si>
  <si>
    <t>Fundamentals of Agribusiness Management</t>
  </si>
  <si>
    <t>ABM313</t>
  </si>
  <si>
    <t>Agribusiness Technology</t>
  </si>
  <si>
    <t>AEG312</t>
  </si>
  <si>
    <t>Farm Mechanization</t>
  </si>
  <si>
    <t>AGO312</t>
  </si>
  <si>
    <t>Crop Production</t>
  </si>
  <si>
    <t>Option 2</t>
  </si>
  <si>
    <t>ASC312</t>
  </si>
  <si>
    <t>Livestock Production</t>
  </si>
  <si>
    <t>Option 3</t>
  </si>
  <si>
    <t>ENT312</t>
  </si>
  <si>
    <t>Option 4</t>
  </si>
  <si>
    <t>FIS312</t>
  </si>
  <si>
    <t>Aquaculture</t>
  </si>
  <si>
    <t>Program Name</t>
  </si>
  <si>
    <t>MBBS I</t>
  </si>
  <si>
    <t>MBBS  II</t>
  </si>
  <si>
    <t>MBBS  III</t>
  </si>
  <si>
    <t>MBBS  IV</t>
  </si>
  <si>
    <t>MBBS  V</t>
  </si>
  <si>
    <t>MBBS  VI</t>
  </si>
  <si>
    <t>MBBS Lateral Entry</t>
  </si>
  <si>
    <t>Bachelor in Medical Imaging Sciences I</t>
  </si>
  <si>
    <t>Bachelor in Medical Imaging Sciences II</t>
  </si>
  <si>
    <t>Bachelor in Medical Imaging Sciences III</t>
  </si>
  <si>
    <t>Diploma in Pharmacy Tech. I</t>
  </si>
  <si>
    <t>Diploma in Pharmacy Tech. II</t>
  </si>
  <si>
    <t>Bachelor in Pharmacy I</t>
  </si>
  <si>
    <t>Bachelor in Pharmacy II</t>
  </si>
  <si>
    <t>Bachelor in Pharmacy III</t>
  </si>
  <si>
    <t>Bachelor in Pharmacy IV</t>
  </si>
  <si>
    <t>Certificate in Disability and Community based Rehabilitation</t>
  </si>
  <si>
    <t>Diploma in Physiotherapy I</t>
  </si>
  <si>
    <t>Diploma in Physiotherapy II</t>
  </si>
  <si>
    <t>Diploma in Physiotherapy III</t>
  </si>
  <si>
    <t>Bachelor in Physiotherapy I</t>
  </si>
  <si>
    <t>Bachelor in Physiotherapy II</t>
  </si>
  <si>
    <t>Bachelor in Physiotherapy III</t>
  </si>
  <si>
    <t>Bachelor in Physiotherapy IV</t>
  </si>
  <si>
    <t>Bachelor in Physiotherapy - Bridging  (Fee per Course)</t>
  </si>
  <si>
    <t>Certificate in Clinical Lab Technology (Fee per Course)</t>
  </si>
  <si>
    <t>Certificate in Phlebotomy</t>
  </si>
  <si>
    <t>Bachelor in Medical  Lab Science I</t>
  </si>
  <si>
    <t>Bachelor in Medical  Lab Science II</t>
  </si>
  <si>
    <t>Bachelor in Medical  Lab Science III</t>
  </si>
  <si>
    <t>Bachelor in Medical  Lab Science IV</t>
  </si>
  <si>
    <t>Certificate in Dental Hygiene I</t>
  </si>
  <si>
    <t>Certificate in Dental Hygiene II</t>
  </si>
  <si>
    <t>Diploma in Dental Technology I</t>
  </si>
  <si>
    <t>Diploma in Dental Technology II</t>
  </si>
  <si>
    <t>Bachelor of Oral Health</t>
  </si>
  <si>
    <t>Bachelor of Dental Surgery</t>
  </si>
  <si>
    <t>Certificate in Applied Epidemiology (Fee per Course)</t>
  </si>
  <si>
    <t>Certificate in Health Promotion (Fee per Course)</t>
  </si>
  <si>
    <t>Certificate in Health Services Management (Fee per Course)</t>
  </si>
  <si>
    <t>Certificate in Dietetics (Fee per Course)</t>
  </si>
  <si>
    <t>Certificate in Public Health Nutrition (Fee per Course)</t>
  </si>
  <si>
    <t>Certificate in Public Health  (Fee per Course)</t>
  </si>
  <si>
    <r>
      <t>Certificate of Attainment in Pre-Hospital Care</t>
    </r>
    <r>
      <rPr>
        <i/>
        <sz val="12"/>
        <rFont val="Arial Narrow"/>
        <family val="2"/>
      </rPr>
      <t xml:space="preserve"> (Shortcourse</t>
    </r>
    <r>
      <rPr>
        <sz val="12"/>
        <rFont val="Arial Narrow"/>
        <family val="2"/>
      </rPr>
      <t>) (Fee per Course)</t>
    </r>
  </si>
  <si>
    <t>Diploma in Applied Epidemiology (Fee per Course)</t>
  </si>
  <si>
    <t>Diploma in Health Promotion (Fee per Course)</t>
  </si>
  <si>
    <t>Diploma in Health Services Management (Fee per Course)</t>
  </si>
  <si>
    <t>Bachelor of  Health Services Management (Fee per Course)</t>
  </si>
  <si>
    <t>Diploma in Dietetics (Fee per Course)</t>
  </si>
  <si>
    <t>Diploma in Public Health Nutrition (Fee per Course)</t>
  </si>
  <si>
    <t>Diploma in Public Health (Fee per Course)</t>
  </si>
  <si>
    <t>Diploma in Dietetics &amp; Nutrition I (Fee per Course)</t>
  </si>
  <si>
    <t>Diploma in Dietetics &amp; Nutrition II (Fee per Course)</t>
  </si>
  <si>
    <t>Diploma in Dietetics &amp; Nutrition III (Fee per Course)</t>
  </si>
  <si>
    <t>Bachelor in Dietetics and Nutrition I (Fee per Course)</t>
  </si>
  <si>
    <t>Bachelor in Dietetics and Nutrition II (Fee per Course)</t>
  </si>
  <si>
    <t>Bachelor in Dietetics and Nutrition III (Fee per Course)</t>
  </si>
  <si>
    <t>Certificate in Environmental Health (Fee per Course)</t>
  </si>
  <si>
    <t>Diploma in Environmental Health  I (Fee per Course)</t>
  </si>
  <si>
    <t>Diploma in Environmental Health  II (Fee per Course)</t>
  </si>
  <si>
    <t>Diploma in Environmental Health  III (Fee per Course)</t>
  </si>
  <si>
    <t>Bachelor of Environmental Health  III (Fee per Course)</t>
  </si>
  <si>
    <t>Bachelor in Public Health (Fee per Course)</t>
  </si>
  <si>
    <t>Postgrad. Diploma in Public Health (Fee per Course)</t>
  </si>
  <si>
    <t>Postgrad. Diploma in Health Service Management (Fee per Course)</t>
  </si>
  <si>
    <t>Postgrad. Diploma in Applied Epidemiology (Fee per Course)</t>
  </si>
  <si>
    <t>Postgrad. Certificate in Health Service Mgt (Fee per Course)</t>
  </si>
  <si>
    <t>Postgrad. Certificate in Disaster Risk Mgt (Fee per Course)</t>
  </si>
  <si>
    <t>Postgrad. Certificate in Health Promotion (Fee per Course)</t>
  </si>
  <si>
    <t>Postgrad. Certificate in Applied Epidemiology (Fee per Course)</t>
  </si>
  <si>
    <t>Postgrad. Certificate in Public Health (Fee per Course)</t>
  </si>
  <si>
    <t>Postgrad. Certificate in Health Research (Fee per Course)</t>
  </si>
  <si>
    <t>Postgrad. Diploma in Health Promotion (Fee per Course)</t>
  </si>
  <si>
    <t>Postgrad. Diploma in NCD (Fee per Course)</t>
  </si>
  <si>
    <t>Postgrad. Diploma in Food Safety (Fee per Course)</t>
  </si>
  <si>
    <t>Postgrad. Diploma in Health Research (Fee per Course)</t>
  </si>
  <si>
    <t>Postgrad. Diploma in Environmental Health 
(Disaster Management) (Fee per Course)</t>
  </si>
  <si>
    <t>Masters in Applied Epidemiology (Fee per Course)</t>
  </si>
  <si>
    <t>Master of Public Health-Coursework (Fee per Course)</t>
  </si>
  <si>
    <t>Masters in Health Service Management (Fee per Course)</t>
  </si>
  <si>
    <t>Masters of Public Health- NCD (Fee per Course)</t>
  </si>
  <si>
    <t>Postgrad. Diploma in Anaesthesia</t>
  </si>
  <si>
    <t>Postgrad. Diploma in Pathology</t>
  </si>
  <si>
    <t>Postgrad. Diploma in Public Health (Dentistry)</t>
  </si>
  <si>
    <t>Postgrad. Diploma in Mental Health</t>
  </si>
  <si>
    <t>Postgrad. Diploma in Emergency Medicine</t>
  </si>
  <si>
    <t>Postgrad. Diploma in Obstetrics &amp; Gynaecology</t>
  </si>
  <si>
    <t>Postgrad. Diploma in Surgery</t>
  </si>
  <si>
    <t>Postgrad. Diploma in Child Health</t>
  </si>
  <si>
    <t>Postgrad. Diploma in Internal Medicine</t>
  </si>
  <si>
    <t>Postgraduate Diploma in Family Medicine</t>
  </si>
  <si>
    <t>Master of Medicine in Anaesthesia</t>
  </si>
  <si>
    <t>Master of Medicine in Obstetrics &amp; Gynaecology</t>
  </si>
  <si>
    <t>Master of Medicine in Surgery</t>
  </si>
  <si>
    <t>Master of Medicine in Paedriatics</t>
  </si>
  <si>
    <t>Master in Internal Medicine</t>
  </si>
  <si>
    <t>Masters in Pathology</t>
  </si>
  <si>
    <t>Masters in Emergency Medicine</t>
  </si>
  <si>
    <t>Postgraduate Diploma in Oral Surgery</t>
  </si>
  <si>
    <t>Postgraduate Diploma in Dermatology</t>
  </si>
  <si>
    <t>Introductory Academic Preparation</t>
  </si>
  <si>
    <t>Bachelor of Nursing</t>
  </si>
  <si>
    <t>Post Graducate Diploma in Nursing Practice</t>
  </si>
  <si>
    <t>Post Graducate Diploma in Midwifery</t>
  </si>
  <si>
    <t>Certificate IV in Enrolled Nursing</t>
  </si>
  <si>
    <r>
      <t xml:space="preserve">Lateral Entry -BNUR   </t>
    </r>
    <r>
      <rPr>
        <b/>
        <sz val="12"/>
        <color theme="1"/>
        <rFont val="Arial Narrow"/>
        <family val="2"/>
      </rPr>
      <t>(Fee per Course)</t>
    </r>
  </si>
  <si>
    <r>
      <t xml:space="preserve">Post GraducateDiploma in Mental Health </t>
    </r>
    <r>
      <rPr>
        <b/>
        <sz val="12"/>
        <color theme="1"/>
        <rFont val="Arial Narrow"/>
        <family val="2"/>
      </rPr>
      <t xml:space="preserve"> (Fee per Course)</t>
    </r>
  </si>
  <si>
    <r>
      <t>Post Graducation Diploma In Leadership &amp; Management in Nursing</t>
    </r>
    <r>
      <rPr>
        <b/>
        <sz val="12"/>
        <color theme="1"/>
        <rFont val="Arial Narrow"/>
        <family val="2"/>
      </rPr>
      <t xml:space="preserve"> (Fee per Course)</t>
    </r>
  </si>
  <si>
    <t xml:space="preserve">Postgraduate Diploma in Emergency Nursing </t>
  </si>
  <si>
    <t>Postgrduate Community Mental Health Nursing (per course)</t>
  </si>
  <si>
    <r>
      <t xml:space="preserve">Master of Nursing (Emergency Nursing) </t>
    </r>
    <r>
      <rPr>
        <b/>
        <sz val="12"/>
        <color theme="1"/>
        <rFont val="Arial Narrow"/>
        <family val="2"/>
      </rPr>
      <t>(per course)</t>
    </r>
  </si>
  <si>
    <t>Postgraduate Diploma in Eyecare (admin fee charges only)</t>
  </si>
  <si>
    <t>CFW315</t>
  </si>
  <si>
    <t>CFW316</t>
  </si>
  <si>
    <t>ACC410</t>
  </si>
  <si>
    <t>ECN404</t>
  </si>
  <si>
    <t>ACC405</t>
  </si>
  <si>
    <t>ACC406</t>
  </si>
  <si>
    <t>ACC407</t>
  </si>
  <si>
    <t>ACC408</t>
  </si>
  <si>
    <t>ACC409</t>
  </si>
  <si>
    <t>MTH411</t>
  </si>
  <si>
    <t>ACC411</t>
  </si>
  <si>
    <t>COM401</t>
  </si>
  <si>
    <t>ACC401</t>
  </si>
  <si>
    <t>ACC501</t>
  </si>
  <si>
    <t>FIN501</t>
  </si>
  <si>
    <t>ACC502</t>
  </si>
  <si>
    <t>LAW501</t>
  </si>
  <si>
    <t>Electi</t>
  </si>
  <si>
    <t>ECN502</t>
  </si>
  <si>
    <t>ACC601</t>
  </si>
  <si>
    <t>ACC602</t>
  </si>
  <si>
    <t>LAW601</t>
  </si>
  <si>
    <t>ACC606</t>
  </si>
  <si>
    <t>LAW603</t>
  </si>
  <si>
    <t>ECN501</t>
  </si>
  <si>
    <t>MTH501</t>
  </si>
  <si>
    <t>MTH507</t>
  </si>
  <si>
    <t>FIN601</t>
  </si>
  <si>
    <t>ACC704</t>
  </si>
  <si>
    <t>ACC702</t>
  </si>
  <si>
    <t>ACC705</t>
  </si>
  <si>
    <t>ACC701</t>
  </si>
  <si>
    <t>ACC706</t>
  </si>
  <si>
    <t>CIN708</t>
  </si>
  <si>
    <t>LAW500</t>
  </si>
  <si>
    <t>LAW506</t>
  </si>
  <si>
    <t>LAW505</t>
  </si>
  <si>
    <t>LAW503</t>
  </si>
  <si>
    <t>LAW504</t>
  </si>
  <si>
    <t>LAW600</t>
  </si>
  <si>
    <t>LAW602</t>
  </si>
  <si>
    <t>LAW610</t>
  </si>
  <si>
    <t>LAW606</t>
  </si>
  <si>
    <t>LAW608</t>
  </si>
  <si>
    <t>LAW609</t>
  </si>
  <si>
    <t>LAW611</t>
  </si>
  <si>
    <t>LAW607</t>
  </si>
  <si>
    <t>LAW700</t>
  </si>
  <si>
    <t>LAW702</t>
  </si>
  <si>
    <t>LAW704</t>
  </si>
  <si>
    <t>LAW701</t>
  </si>
  <si>
    <t>LAW703</t>
  </si>
  <si>
    <t>LAW705</t>
  </si>
  <si>
    <t>LAW720</t>
  </si>
  <si>
    <t>LAW721</t>
  </si>
  <si>
    <t>LAW723</t>
  </si>
  <si>
    <t>LAW722</t>
  </si>
  <si>
    <t>LAW724</t>
  </si>
  <si>
    <t>LAW726</t>
  </si>
  <si>
    <t>LAW732</t>
  </si>
  <si>
    <t>LAW733</t>
  </si>
  <si>
    <t>LAW734</t>
  </si>
  <si>
    <t>LAW735</t>
  </si>
  <si>
    <t>LAW736</t>
  </si>
  <si>
    <t>LAW737</t>
  </si>
  <si>
    <t>LAW713</t>
  </si>
  <si>
    <t>LAW725</t>
  </si>
  <si>
    <t>BNK401</t>
  </si>
  <si>
    <t>BNK403</t>
  </si>
  <si>
    <t>BNK402</t>
  </si>
  <si>
    <t>ECN405</t>
  </si>
  <si>
    <t>MTH404</t>
  </si>
  <si>
    <t>BNK503</t>
  </si>
  <si>
    <t>BNK504</t>
  </si>
  <si>
    <t>FIN502</t>
  </si>
  <si>
    <t>BNK502</t>
  </si>
  <si>
    <t>BNK601</t>
  </si>
  <si>
    <t>BNK603</t>
  </si>
  <si>
    <t>BNK602</t>
  </si>
  <si>
    <t>ECN603</t>
  </si>
  <si>
    <t>2 leve</t>
  </si>
  <si>
    <t>FIN705</t>
  </si>
  <si>
    <t>FIN701</t>
  </si>
  <si>
    <t xml:space="preserve"> 2 lev</t>
  </si>
  <si>
    <t>BNK701</t>
  </si>
  <si>
    <t>ECN507</t>
  </si>
  <si>
    <t>ECN511</t>
  </si>
  <si>
    <t>1 leve</t>
  </si>
  <si>
    <t>ECN602</t>
  </si>
  <si>
    <t>ECN601</t>
  </si>
  <si>
    <t>LAW604</t>
  </si>
  <si>
    <t>FIN702</t>
  </si>
  <si>
    <t>ECN701</t>
  </si>
  <si>
    <t>ECN703</t>
  </si>
  <si>
    <t>ECN706</t>
  </si>
  <si>
    <t>ECN704</t>
  </si>
  <si>
    <t>ECN702</t>
  </si>
  <si>
    <t>ECN705</t>
  </si>
  <si>
    <t>FIN602</t>
  </si>
  <si>
    <t>FIN704</t>
  </si>
  <si>
    <t>FIN703</t>
  </si>
  <si>
    <t>FIN706</t>
  </si>
  <si>
    <t>SEMEST</t>
  </si>
  <si>
    <t>MKT501</t>
  </si>
  <si>
    <t>HRM501</t>
  </si>
  <si>
    <t>CIN502</t>
  </si>
  <si>
    <t>MGT502</t>
  </si>
  <si>
    <t>MKT603</t>
  </si>
  <si>
    <t>MKT601</t>
  </si>
  <si>
    <t xml:space="preserve">      </t>
  </si>
  <si>
    <t>MGT604</t>
  </si>
  <si>
    <t>MGT601</t>
  </si>
  <si>
    <t>MGT605</t>
  </si>
  <si>
    <t>MGT607</t>
  </si>
  <si>
    <t>CIN501</t>
  </si>
  <si>
    <t xml:space="preserve"> SEMES</t>
  </si>
  <si>
    <t>HRM602</t>
  </si>
  <si>
    <t>HRM603</t>
  </si>
  <si>
    <t>HRM604</t>
  </si>
  <si>
    <t>OHS501</t>
  </si>
  <si>
    <t>MKT503</t>
  </si>
  <si>
    <t>MKT504</t>
  </si>
  <si>
    <t>MKT505</t>
  </si>
  <si>
    <t>MKT604</t>
  </si>
  <si>
    <t>MKT605</t>
  </si>
  <si>
    <t>MKT701</t>
  </si>
  <si>
    <t>MGT603</t>
  </si>
  <si>
    <t>MKT702</t>
  </si>
  <si>
    <t>MKT703</t>
  </si>
  <si>
    <t>MKT704</t>
  </si>
  <si>
    <t>MKT705</t>
  </si>
  <si>
    <t xml:space="preserve">   SEM</t>
  </si>
  <si>
    <t>MGT701</t>
  </si>
  <si>
    <t>MGT702</t>
  </si>
  <si>
    <t>MGT703</t>
  </si>
  <si>
    <t>MGT704</t>
  </si>
  <si>
    <t>MGT606</t>
  </si>
  <si>
    <t>HRM702</t>
  </si>
  <si>
    <t>HRM703</t>
  </si>
  <si>
    <t>HRM701</t>
  </si>
  <si>
    <t>HRM704</t>
  </si>
  <si>
    <t>ACC301</t>
  </si>
  <si>
    <t>OAD306</t>
  </si>
  <si>
    <t>OAD305</t>
  </si>
  <si>
    <t>ECN301</t>
  </si>
  <si>
    <t>OAD307</t>
  </si>
  <si>
    <t>OAD308</t>
  </si>
  <si>
    <t>ACC303</t>
  </si>
  <si>
    <t>OAD403</t>
  </si>
  <si>
    <t>OAD405</t>
  </si>
  <si>
    <t>OAD410</t>
  </si>
  <si>
    <t>OAD407</t>
  </si>
  <si>
    <t>OAD511</t>
  </si>
  <si>
    <t>OAD502</t>
  </si>
  <si>
    <t>OAD509</t>
  </si>
  <si>
    <t>OAD602</t>
  </si>
  <si>
    <t>OAD506</t>
  </si>
  <si>
    <t>LIS501</t>
  </si>
  <si>
    <t>LIS502</t>
  </si>
  <si>
    <t>LIS603</t>
  </si>
  <si>
    <t>LIS604</t>
  </si>
  <si>
    <t>LIS606</t>
  </si>
  <si>
    <t>LIS701</t>
  </si>
  <si>
    <t>LIS703</t>
  </si>
  <si>
    <t>LIS704</t>
  </si>
  <si>
    <t>LIS705</t>
  </si>
  <si>
    <t xml:space="preserve"> Year </t>
  </si>
  <si>
    <t>CKY306</t>
  </si>
  <si>
    <t>BKY301</t>
  </si>
  <si>
    <t>BKY302</t>
  </si>
  <si>
    <t>CKY303</t>
  </si>
  <si>
    <t>CKY301</t>
  </si>
  <si>
    <t>BKY401</t>
  </si>
  <si>
    <t>FBV404</t>
  </si>
  <si>
    <t>CKY402</t>
  </si>
  <si>
    <t>BKY405</t>
  </si>
  <si>
    <t>FBV402</t>
  </si>
  <si>
    <t>CKY404</t>
  </si>
  <si>
    <t>CKY406</t>
  </si>
  <si>
    <t>CKY304</t>
  </si>
  <si>
    <t>CKY403</t>
  </si>
  <si>
    <t>MGT402</t>
  </si>
  <si>
    <t>CKY503</t>
  </si>
  <si>
    <t>BKY502</t>
  </si>
  <si>
    <t>CKY501</t>
  </si>
  <si>
    <t>CKY602</t>
  </si>
  <si>
    <t>ACO301</t>
  </si>
  <si>
    <t>HKP301</t>
  </si>
  <si>
    <t>COM301</t>
  </si>
  <si>
    <t>ACO302</t>
  </si>
  <si>
    <t>HKP302</t>
  </si>
  <si>
    <t>FOF303</t>
  </si>
  <si>
    <t>OAD401</t>
  </si>
  <si>
    <t>ACO403</t>
  </si>
  <si>
    <t xml:space="preserve"> Semes</t>
  </si>
  <si>
    <t>FOF501</t>
  </si>
  <si>
    <t>Semest</t>
  </si>
  <si>
    <t>HKP401</t>
  </si>
  <si>
    <t>HKP403</t>
  </si>
  <si>
    <t>ACO303</t>
  </si>
  <si>
    <t>HKP303</t>
  </si>
  <si>
    <t>ACO304</t>
  </si>
  <si>
    <t>FBV403</t>
  </si>
  <si>
    <t>ACO402</t>
  </si>
  <si>
    <t>HTS504</t>
  </si>
  <si>
    <t>COM501</t>
  </si>
  <si>
    <t>HTS503</t>
  </si>
  <si>
    <t>FOF601</t>
  </si>
  <si>
    <t>HKP601</t>
  </si>
  <si>
    <t>FBV601</t>
  </si>
  <si>
    <t>ACO601</t>
  </si>
  <si>
    <t>CKY603</t>
  </si>
  <si>
    <t>HTS601</t>
  </si>
  <si>
    <t>HTS603</t>
  </si>
  <si>
    <t>FBV602</t>
  </si>
  <si>
    <t>ACO602</t>
  </si>
  <si>
    <t>BKY501</t>
  </si>
  <si>
    <t>HTS701</t>
  </si>
  <si>
    <t>HTS703</t>
  </si>
  <si>
    <t>FBV701</t>
  </si>
  <si>
    <t>ACO701</t>
  </si>
  <si>
    <t>HTS702</t>
  </si>
  <si>
    <t>HTS704</t>
  </si>
  <si>
    <t>HTS705</t>
  </si>
  <si>
    <t>LNG401</t>
  </si>
  <si>
    <t>ACC402</t>
  </si>
  <si>
    <t>ECN401</t>
  </si>
  <si>
    <t>LNG402</t>
  </si>
  <si>
    <t>MTH409</t>
  </si>
  <si>
    <t>ACC403</t>
  </si>
  <si>
    <t>CIN407</t>
  </si>
  <si>
    <t>ECN402</t>
  </si>
  <si>
    <t>GEO401</t>
  </si>
  <si>
    <t>HIS401</t>
  </si>
  <si>
    <t>LNG301</t>
  </si>
  <si>
    <t>LNG302</t>
  </si>
  <si>
    <t>MTH302</t>
  </si>
  <si>
    <t>ACC302</t>
  </si>
  <si>
    <t>CIN305</t>
  </si>
  <si>
    <t>ECN302</t>
  </si>
  <si>
    <t>GEO301</t>
  </si>
  <si>
    <t>HIS301</t>
  </si>
  <si>
    <t>FBV503</t>
  </si>
  <si>
    <t>FBV504</t>
  </si>
  <si>
    <t>MODULE</t>
  </si>
  <si>
    <t>Option</t>
  </si>
  <si>
    <t>Semese</t>
  </si>
  <si>
    <t>MUS430</t>
  </si>
  <si>
    <t>MUS440</t>
  </si>
  <si>
    <t>MUS431</t>
  </si>
  <si>
    <t>MUS441</t>
  </si>
  <si>
    <t>GAD421</t>
  </si>
  <si>
    <t>GAD422</t>
  </si>
  <si>
    <t>GAD423</t>
  </si>
  <si>
    <t>GAD424</t>
  </si>
  <si>
    <t>GAD427</t>
  </si>
  <si>
    <t>GAD429</t>
  </si>
  <si>
    <t>GAD430</t>
  </si>
  <si>
    <t>GAD432</t>
  </si>
  <si>
    <t>GAD433</t>
  </si>
  <si>
    <t>GAD434</t>
  </si>
  <si>
    <t>EDU569</t>
  </si>
  <si>
    <t>EDU570</t>
  </si>
  <si>
    <t>HIN500</t>
  </si>
  <si>
    <t>EDU559</t>
  </si>
  <si>
    <t>EDU505</t>
  </si>
  <si>
    <t>EDU575</t>
  </si>
  <si>
    <t>EDU549</t>
  </si>
  <si>
    <t>BIO509</t>
  </si>
  <si>
    <t>CHM503</t>
  </si>
  <si>
    <t>BIO510</t>
  </si>
  <si>
    <t>CHM504</t>
  </si>
  <si>
    <t>BIO602</t>
  </si>
  <si>
    <t>CHM602</t>
  </si>
  <si>
    <t>CHM603</t>
  </si>
  <si>
    <t>BIO702</t>
  </si>
  <si>
    <t>CHM701</t>
  </si>
  <si>
    <t>CHM707</t>
  </si>
  <si>
    <t>BIO705</t>
  </si>
  <si>
    <t>CHM703</t>
  </si>
  <si>
    <t>MTH511</t>
  </si>
  <si>
    <t>PHY504</t>
  </si>
  <si>
    <t>MTH515</t>
  </si>
  <si>
    <t>PHY505</t>
  </si>
  <si>
    <t>MTH611</t>
  </si>
  <si>
    <t>PHY607</t>
  </si>
  <si>
    <t>MTH613</t>
  </si>
  <si>
    <t>PHY608</t>
  </si>
  <si>
    <t>MTH711</t>
  </si>
  <si>
    <t>PHY703</t>
  </si>
  <si>
    <t>MTH710</t>
  </si>
  <si>
    <t>PHY704</t>
  </si>
  <si>
    <t>MTH712</t>
  </si>
  <si>
    <t>PHY707</t>
  </si>
  <si>
    <t>CSC511</t>
  </si>
  <si>
    <t>CSC512</t>
  </si>
  <si>
    <t>CSC621</t>
  </si>
  <si>
    <t>CSC622</t>
  </si>
  <si>
    <t>CSC720</t>
  </si>
  <si>
    <t>CSC722</t>
  </si>
  <si>
    <t>CSC726</t>
  </si>
  <si>
    <t>CIN603</t>
  </si>
  <si>
    <t>CIN623</t>
  </si>
  <si>
    <t>CIN707</t>
  </si>
  <si>
    <t>CIN711</t>
  </si>
  <si>
    <t>HEC501</t>
  </si>
  <si>
    <t>HEC503</t>
  </si>
  <si>
    <t>HEC502</t>
  </si>
  <si>
    <t>HEC504</t>
  </si>
  <si>
    <t>HEC601</t>
  </si>
  <si>
    <t>HEC603</t>
  </si>
  <si>
    <t>HEC604</t>
  </si>
  <si>
    <t>HEC605</t>
  </si>
  <si>
    <t>HEC703</t>
  </si>
  <si>
    <t>HEC704</t>
  </si>
  <si>
    <t>HEC706</t>
  </si>
  <si>
    <t>HEC705</t>
  </si>
  <si>
    <t>HEC707</t>
  </si>
  <si>
    <t>HEC708</t>
  </si>
  <si>
    <t>GEO501</t>
  </si>
  <si>
    <t>HIS501</t>
  </si>
  <si>
    <t>GEO502</t>
  </si>
  <si>
    <t>HIS502</t>
  </si>
  <si>
    <t>GEO601</t>
  </si>
  <si>
    <t>HIS601</t>
  </si>
  <si>
    <t>GEO602</t>
  </si>
  <si>
    <t>HIS602</t>
  </si>
  <si>
    <t>GEO701</t>
  </si>
  <si>
    <t>HIS701</t>
  </si>
  <si>
    <t>GEO702</t>
  </si>
  <si>
    <t>HIS702</t>
  </si>
  <si>
    <t>GEO703</t>
  </si>
  <si>
    <t>HIS703</t>
  </si>
  <si>
    <t>LIT504</t>
  </si>
  <si>
    <t>LNG701</t>
  </si>
  <si>
    <t>HIN501</t>
  </si>
  <si>
    <t>HIN601</t>
  </si>
  <si>
    <t>HIN602</t>
  </si>
  <si>
    <t>HIN702</t>
  </si>
  <si>
    <t>HIN703</t>
  </si>
  <si>
    <t>HIN704</t>
  </si>
  <si>
    <t>WWT552</t>
  </si>
  <si>
    <t>GRD551</t>
  </si>
  <si>
    <t>MWT553</t>
  </si>
  <si>
    <t>MST554</t>
  </si>
  <si>
    <t>WWT652</t>
  </si>
  <si>
    <t>GRD651</t>
  </si>
  <si>
    <t>MWT653</t>
  </si>
  <si>
    <t>WWT654</t>
  </si>
  <si>
    <t>MWT751</t>
  </si>
  <si>
    <t>WWT752</t>
  </si>
  <si>
    <t>WWT754</t>
  </si>
  <si>
    <t>GRD753</t>
  </si>
  <si>
    <t>MWT756</t>
  </si>
  <si>
    <t>GRD755</t>
  </si>
  <si>
    <t>AGO512</t>
  </si>
  <si>
    <t>FAS602</t>
  </si>
  <si>
    <t>HOR621</t>
  </si>
  <si>
    <t>SAC621</t>
  </si>
  <si>
    <t>ABM731</t>
  </si>
  <si>
    <t>ENT622</t>
  </si>
  <si>
    <t>GPB731</t>
  </si>
  <si>
    <t>LPT731</t>
  </si>
  <si>
    <t>HOR732</t>
  </si>
  <si>
    <t>PHE501</t>
  </si>
  <si>
    <t>PHE502</t>
  </si>
  <si>
    <t>MUS501</t>
  </si>
  <si>
    <t>PHE600</t>
  </si>
  <si>
    <t>PHE601</t>
  </si>
  <si>
    <t>PHE701</t>
  </si>
  <si>
    <t>PHE702</t>
  </si>
  <si>
    <t>PHE703</t>
  </si>
  <si>
    <t>ART502</t>
  </si>
  <si>
    <t>ART601</t>
  </si>
  <si>
    <t>IST701</t>
  </si>
  <si>
    <t>IST702</t>
  </si>
  <si>
    <t>HIS704</t>
  </si>
  <si>
    <t>CEU426</t>
  </si>
  <si>
    <t>iTK601</t>
  </si>
  <si>
    <t>iTK602</t>
  </si>
  <si>
    <t>iTK701</t>
  </si>
  <si>
    <t>LIT702</t>
  </si>
  <si>
    <t>iTK702</t>
  </si>
  <si>
    <t>MEJ402</t>
  </si>
  <si>
    <t>MEJ409</t>
  </si>
  <si>
    <t>MEJ410</t>
  </si>
  <si>
    <t>MEJ403</t>
  </si>
  <si>
    <t>MEJ408</t>
  </si>
  <si>
    <t>MEJ404</t>
  </si>
  <si>
    <t>MEJ405</t>
  </si>
  <si>
    <t>COM504</t>
  </si>
  <si>
    <t>MEJ501</t>
  </si>
  <si>
    <t>COM505</t>
  </si>
  <si>
    <t>COM601</t>
  </si>
  <si>
    <t>COM602</t>
  </si>
  <si>
    <t>COM603</t>
  </si>
  <si>
    <t>MEJ701</t>
  </si>
  <si>
    <t>COM702</t>
  </si>
  <si>
    <t>COM703</t>
  </si>
  <si>
    <t>MEJ702</t>
  </si>
  <si>
    <t>COM704</t>
  </si>
  <si>
    <t>COM705</t>
  </si>
  <si>
    <t>MEJ703</t>
  </si>
  <si>
    <t>SES500</t>
  </si>
  <si>
    <t>SES501</t>
  </si>
  <si>
    <t>SES502</t>
  </si>
  <si>
    <t>SES503</t>
  </si>
  <si>
    <t>SES504</t>
  </si>
  <si>
    <t>SES505</t>
  </si>
  <si>
    <t>SES506</t>
  </si>
  <si>
    <t>SES600</t>
  </si>
  <si>
    <t>SES601</t>
  </si>
  <si>
    <t>SES602</t>
  </si>
  <si>
    <t>SES603</t>
  </si>
  <si>
    <t>PBH602</t>
  </si>
  <si>
    <t>SES604</t>
  </si>
  <si>
    <t>PTH626</t>
  </si>
  <si>
    <t>SES605</t>
  </si>
  <si>
    <t>SES701</t>
  </si>
  <si>
    <t>DNU704</t>
  </si>
  <si>
    <t>SES702</t>
  </si>
  <si>
    <t>SES703</t>
  </si>
  <si>
    <t>SES704</t>
  </si>
  <si>
    <t>SES705</t>
  </si>
  <si>
    <t>SES706</t>
  </si>
  <si>
    <t>SES700</t>
  </si>
  <si>
    <t>YEAR 1</t>
  </si>
  <si>
    <t>Culture and Everyday Life</t>
  </si>
  <si>
    <t>Cultural Globalization and the Pacific</t>
  </si>
  <si>
    <t>LNG611</t>
  </si>
  <si>
    <t>LNG711</t>
  </si>
  <si>
    <t>Bachelor of Science in Forestry Honours</t>
  </si>
  <si>
    <t>FOR501</t>
  </si>
  <si>
    <t>FOR502</t>
  </si>
  <si>
    <t>FOR503</t>
  </si>
  <si>
    <t>Semester 2 [BScFOR] Year 1</t>
  </si>
  <si>
    <t>FOR504</t>
  </si>
  <si>
    <t>FOR505</t>
  </si>
  <si>
    <t>FOR506</t>
  </si>
  <si>
    <t>Forest Survey and Mapping</t>
  </si>
  <si>
    <t>FOR507</t>
  </si>
  <si>
    <t>Semester 1 [BScFOR] Year 2</t>
  </si>
  <si>
    <t>FOR601</t>
  </si>
  <si>
    <t>FOR602</t>
  </si>
  <si>
    <t>FOR603</t>
  </si>
  <si>
    <t>FOR604</t>
  </si>
  <si>
    <t xml:space="preserve">Forest Pathology and Entomology </t>
  </si>
  <si>
    <t>Semester 2 [BScFOR] Year 2</t>
  </si>
  <si>
    <t>FOR605</t>
  </si>
  <si>
    <t>FOR606</t>
  </si>
  <si>
    <t>FOR607</t>
  </si>
  <si>
    <t>FOR608</t>
  </si>
  <si>
    <t>Semester 1 [BScFOR] Year 3</t>
  </si>
  <si>
    <t>FOR701</t>
  </si>
  <si>
    <t>FOR702</t>
  </si>
  <si>
    <t>FOR703</t>
  </si>
  <si>
    <t>FOR704</t>
  </si>
  <si>
    <t>Semester 2 [BScFOR] Year 3</t>
  </si>
  <si>
    <t>FOR705</t>
  </si>
  <si>
    <t>FOR706</t>
  </si>
  <si>
    <t>FOR707</t>
  </si>
  <si>
    <t>FOR708</t>
  </si>
  <si>
    <t>Forestry Internship</t>
  </si>
  <si>
    <t>Semester 1 [BScFOR] Year 4</t>
  </si>
  <si>
    <t>Research Planning and Experimentation</t>
  </si>
  <si>
    <t>Two Elective unit from semester 2</t>
  </si>
  <si>
    <t>Semester 2 Selecttwo ELECTIVE topic for Research</t>
  </si>
  <si>
    <t>FOR807</t>
  </si>
  <si>
    <t>Modeling &amp; GIS Application in Forestry</t>
  </si>
  <si>
    <t>FOR800</t>
  </si>
  <si>
    <t xml:space="preserve">Advanced Forest Ecology and Biodiversity   </t>
  </si>
  <si>
    <t>FOR801</t>
  </si>
  <si>
    <t>Advanced Silviculture</t>
  </si>
  <si>
    <t>FOR802</t>
  </si>
  <si>
    <t xml:space="preserve">Advanced Commercial Forestry </t>
  </si>
  <si>
    <t>FOR803</t>
  </si>
  <si>
    <t>Advanced Forest Genetics</t>
  </si>
  <si>
    <t>FOR804</t>
  </si>
  <si>
    <t>Forest Health</t>
  </si>
  <si>
    <t>FOR805</t>
  </si>
  <si>
    <t>Advanced Wood Based Techniques</t>
  </si>
  <si>
    <t>FOR806</t>
  </si>
  <si>
    <t>Advanced Forest Economics</t>
  </si>
  <si>
    <t>FOR808</t>
  </si>
  <si>
    <t xml:space="preserve">Forest and Climate Change  </t>
  </si>
  <si>
    <t>FOR809</t>
  </si>
  <si>
    <t>Plantation Management</t>
  </si>
  <si>
    <t>FOR810</t>
  </si>
  <si>
    <t>Renewable Energy and Biofuels Production</t>
  </si>
  <si>
    <t>FOR811</t>
  </si>
  <si>
    <t>Advanced Agroforestry Systems</t>
  </si>
  <si>
    <t>Semester 2 [BScFOR] Year 4</t>
  </si>
  <si>
    <t>FOR890</t>
  </si>
  <si>
    <t>Postgraduate Diploma in Otolaryngology</t>
  </si>
  <si>
    <t>CKY502</t>
  </si>
  <si>
    <t xml:space="preserve">Menu Engineering and Pricing Strategy </t>
  </si>
  <si>
    <t>BAR404</t>
  </si>
  <si>
    <t xml:space="preserve">Cocktail Mocktail and Bar Operations </t>
  </si>
  <si>
    <t>Master of Arts in Social Policy -(Minor Thesis)</t>
  </si>
  <si>
    <t>SOP905</t>
  </si>
  <si>
    <t>SOP906</t>
  </si>
  <si>
    <t>SOP907</t>
  </si>
  <si>
    <t>Master of Arts in Social Policy -(Full Thesis)</t>
  </si>
  <si>
    <t>SOP908</t>
  </si>
  <si>
    <t>SPECIAL TOPIC IN POLICY INSTRUMENTATION</t>
  </si>
  <si>
    <t>Minor Master's Research Thesis in Social Policy</t>
  </si>
  <si>
    <t>Master's Research Thesis in Social Policy</t>
  </si>
  <si>
    <t>CERTIFICATE IV IN AUTOMOTIVE ENGINEERING (MAJOR IN HEAVY COMMERCIAL VEHICLE)</t>
  </si>
  <si>
    <t>Hybrid Vechicle Technology</t>
  </si>
  <si>
    <t>OHS301</t>
  </si>
  <si>
    <t>AGE338</t>
  </si>
  <si>
    <t>AGE416</t>
  </si>
  <si>
    <t>CIN411</t>
  </si>
  <si>
    <t>CIN413</t>
  </si>
  <si>
    <t>CIN419</t>
  </si>
  <si>
    <t>CIN427</t>
  </si>
  <si>
    <t>CIN425</t>
  </si>
  <si>
    <t>CIN426</t>
  </si>
  <si>
    <t>MTH402</t>
  </si>
  <si>
    <t>CIN515</t>
  </si>
  <si>
    <t>CIN543</t>
  </si>
  <si>
    <t>CIN544</t>
  </si>
  <si>
    <t>CIN507</t>
  </si>
  <si>
    <t>CIN546</t>
  </si>
  <si>
    <t>CIN514</t>
  </si>
  <si>
    <t>CIN576</t>
  </si>
  <si>
    <t>CIN535</t>
  </si>
  <si>
    <t>CIN611</t>
  </si>
  <si>
    <t>CIN625</t>
  </si>
  <si>
    <t>CIN628</t>
  </si>
  <si>
    <t>CIN607</t>
  </si>
  <si>
    <t>CSC626</t>
  </si>
  <si>
    <t>CIN635</t>
  </si>
  <si>
    <t>CIN713</t>
  </si>
  <si>
    <t>CSC705</t>
  </si>
  <si>
    <t>CIN715</t>
  </si>
  <si>
    <t>CSC633</t>
  </si>
  <si>
    <t>MTH514</t>
  </si>
  <si>
    <t>MTH516</t>
  </si>
  <si>
    <t>MTH612</t>
  </si>
  <si>
    <t>MTH610</t>
  </si>
  <si>
    <t>CSC635</t>
  </si>
  <si>
    <t>MTH715</t>
  </si>
  <si>
    <t>PHY301</t>
  </si>
  <si>
    <t>BIO301</t>
  </si>
  <si>
    <t>CHM301</t>
  </si>
  <si>
    <t>PHY302</t>
  </si>
  <si>
    <t>BIO302</t>
  </si>
  <si>
    <t>CHM302</t>
  </si>
  <si>
    <t>PHY402</t>
  </si>
  <si>
    <t>CHM402</t>
  </si>
  <si>
    <t>BIO403</t>
  </si>
  <si>
    <t>PHY403</t>
  </si>
  <si>
    <t>CHM403</t>
  </si>
  <si>
    <t>BIO404</t>
  </si>
  <si>
    <t>MTH510</t>
  </si>
  <si>
    <t>CHM501</t>
  </si>
  <si>
    <t>BIO508</t>
  </si>
  <si>
    <t>FDT504</t>
  </si>
  <si>
    <t>CHM502</t>
  </si>
  <si>
    <t>PHY506</t>
  </si>
  <si>
    <t>CHM601</t>
  </si>
  <si>
    <t>MTH602</t>
  </si>
  <si>
    <t>PHY601</t>
  </si>
  <si>
    <t>CHM615</t>
  </si>
  <si>
    <t>CHM616</t>
  </si>
  <si>
    <t>CHM614</t>
  </si>
  <si>
    <t>CHM613</t>
  </si>
  <si>
    <t>BIO605</t>
  </si>
  <si>
    <t>BIO604</t>
  </si>
  <si>
    <t>CHM605</t>
  </si>
  <si>
    <t>CHM606</t>
  </si>
  <si>
    <t>BIO706</t>
  </si>
  <si>
    <t>CHM708</t>
  </si>
  <si>
    <t>CHM709</t>
  </si>
  <si>
    <t>BIO704</t>
  </si>
  <si>
    <t>PHY510</t>
  </si>
  <si>
    <t>PHY602</t>
  </si>
  <si>
    <t>PHY604</t>
  </si>
  <si>
    <t>PHY706</t>
  </si>
  <si>
    <t>PHY708</t>
  </si>
  <si>
    <t>BIO606</t>
  </si>
  <si>
    <t>BIO707</t>
  </si>
  <si>
    <t>CHM506</t>
  </si>
  <si>
    <t>CHM604</t>
  </si>
  <si>
    <t>PHY606</t>
  </si>
  <si>
    <t>MTH708</t>
  </si>
  <si>
    <t>PHY709</t>
  </si>
  <si>
    <t>CHM505</t>
  </si>
  <si>
    <t>CHM612</t>
  </si>
  <si>
    <t>CHM607</t>
  </si>
  <si>
    <t>CHM706</t>
  </si>
  <si>
    <t>CHM704</t>
  </si>
  <si>
    <t>CHM705</t>
  </si>
  <si>
    <t>FDT501</t>
  </si>
  <si>
    <t>FDT603</t>
  </si>
  <si>
    <t>FDT602</t>
  </si>
  <si>
    <t>FDT605</t>
  </si>
  <si>
    <t>FDT601</t>
  </si>
  <si>
    <t>FDT608</t>
  </si>
  <si>
    <t>FDT607</t>
  </si>
  <si>
    <t>ENS501</t>
  </si>
  <si>
    <t>ENS503</t>
  </si>
  <si>
    <t>ENS504</t>
  </si>
  <si>
    <t>BIO511</t>
  </si>
  <si>
    <t>BIO507</t>
  </si>
  <si>
    <t>ENS601</t>
  </si>
  <si>
    <t>ENS604</t>
  </si>
  <si>
    <t>ENS611</t>
  </si>
  <si>
    <t>ENS603</t>
  </si>
  <si>
    <t>ENS610</t>
  </si>
  <si>
    <t>ENS502</t>
  </si>
  <si>
    <t>ENS602</t>
  </si>
  <si>
    <t>ENS706</t>
  </si>
  <si>
    <t>ENS708</t>
  </si>
  <si>
    <t>ENS712</t>
  </si>
  <si>
    <t>ENS703</t>
  </si>
  <si>
    <t>ENS702</t>
  </si>
  <si>
    <t>ENS711</t>
  </si>
  <si>
    <t>ENS709</t>
  </si>
  <si>
    <t>ENS716</t>
  </si>
  <si>
    <t>ENS705</t>
  </si>
  <si>
    <t>ENS707</t>
  </si>
  <si>
    <t>ENS704</t>
  </si>
  <si>
    <t>ENS701</t>
  </si>
  <si>
    <t>FDT701</t>
  </si>
  <si>
    <t>FDT702</t>
  </si>
  <si>
    <t>FDT705</t>
  </si>
  <si>
    <t>FDT706</t>
  </si>
  <si>
    <t>FDT703</t>
  </si>
  <si>
    <t>FDT704</t>
  </si>
  <si>
    <t>FDT707</t>
  </si>
  <si>
    <t>OHS302</t>
  </si>
  <si>
    <t>OHS410</t>
  </si>
  <si>
    <t>OHS411</t>
  </si>
  <si>
    <t>OHS412</t>
  </si>
  <si>
    <t>OHS413</t>
  </si>
  <si>
    <t>OHS414</t>
  </si>
  <si>
    <t>OHS445</t>
  </si>
  <si>
    <t>OHS511</t>
  </si>
  <si>
    <t>OHS513</t>
  </si>
  <si>
    <t>OHS514</t>
  </si>
  <si>
    <t>OHS515</t>
  </si>
  <si>
    <t>OHS516</t>
  </si>
  <si>
    <t>EMS900</t>
  </si>
  <si>
    <t>EDU578</t>
  </si>
  <si>
    <t>Conversational Language  – Hind</t>
  </si>
  <si>
    <t>LNG511</t>
  </si>
  <si>
    <t>Introduction to Cultural Studies</t>
  </si>
  <si>
    <t>Diploma in Counselling</t>
  </si>
  <si>
    <t xml:space="preserve">School Counseling </t>
  </si>
  <si>
    <t xml:space="preserve">CED523 </t>
  </si>
  <si>
    <t>Research Methods &amp; Evidence-based Practice in Counselling</t>
  </si>
  <si>
    <t> 15</t>
  </si>
  <si>
    <t> Year 2 Semester 2</t>
  </si>
  <si>
    <t xml:space="preserve">CED620 </t>
  </si>
  <si>
    <t>Counseling Individual with Special Needs</t>
  </si>
  <si>
    <t>Critical Incident Management, Crisis Intervention &amp; Supervision</t>
  </si>
  <si>
    <t>Master of Arts in Geography</t>
  </si>
  <si>
    <t>YEAR 1 SEMESTER 2</t>
  </si>
  <si>
    <t>Course Name</t>
  </si>
  <si>
    <t xml:space="preserve">Thesis </t>
  </si>
  <si>
    <t>Master's Research Thesis in Geography</t>
  </si>
  <si>
    <t>TOTALS PER SEMESTER</t>
  </si>
  <si>
    <t xml:space="preserve">Master of Arts in History </t>
  </si>
  <si>
    <t>Idea to Ideology: Historical and Political thoughts of Fiji</t>
  </si>
  <si>
    <t xml:space="preserve">Historiography </t>
  </si>
  <si>
    <t>Environmental  History</t>
  </si>
  <si>
    <t xml:space="preserve">Master’s Research Thesis in History </t>
  </si>
  <si>
    <t>Year-1 (Semester 1)</t>
  </si>
  <si>
    <t>Credits Points</t>
  </si>
  <si>
    <t>Preliminary Social Science</t>
  </si>
  <si>
    <t>Preliminary History 1: Integration and Governance</t>
  </si>
  <si>
    <t xml:space="preserve">GEO301 </t>
  </si>
  <si>
    <t>Preliminary Geography 1: Physical geography</t>
  </si>
  <si>
    <t>WGS301</t>
  </si>
  <si>
    <t>Women, Society and Culture</t>
  </si>
  <si>
    <t>Basics to Economics (Optional)</t>
  </si>
  <si>
    <t>Year-1 (Semester 2)</t>
  </si>
  <si>
    <t xml:space="preserve">HIS302 </t>
  </si>
  <si>
    <t>Preliminary History 2: Fiji and International Diplomacy</t>
  </si>
  <si>
    <t xml:space="preserve">GEO302 </t>
  </si>
  <si>
    <t>Preliminary Geography 2: Human Geography</t>
  </si>
  <si>
    <t xml:space="preserve">CIN302 </t>
  </si>
  <si>
    <t>Computer Skills (Optional)</t>
  </si>
  <si>
    <t xml:space="preserve"> </t>
  </si>
  <si>
    <t>LAW706</t>
  </si>
  <si>
    <t>Jurisprudence and Legal Theory - I</t>
  </si>
  <si>
    <t>CKY505</t>
  </si>
  <si>
    <t>ACO503</t>
  </si>
  <si>
    <t>Supervision to Rooms Division</t>
  </si>
  <si>
    <t>HTS602</t>
  </si>
  <si>
    <t>Certificate in Bar Operations (Level 4)</t>
  </si>
  <si>
    <t xml:space="preserve">FBV409 </t>
  </si>
  <si>
    <t>Hospitality Fundamentals</t>
  </si>
  <si>
    <t xml:space="preserve">FBV402 </t>
  </si>
  <si>
    <t xml:space="preserve">Banqueting and Functions  </t>
  </si>
  <si>
    <t xml:space="preserve">BAR405 </t>
  </si>
  <si>
    <t>Safety Sanitation and Responsible Service of Alcohol</t>
  </si>
  <si>
    <t xml:space="preserve">Catering Control </t>
  </si>
  <si>
    <t>Professional Communications</t>
  </si>
  <si>
    <t xml:space="preserve">BAR404 </t>
  </si>
  <si>
    <t xml:space="preserve">Cocktail Mock-Tail and Bar Operations </t>
  </si>
  <si>
    <t xml:space="preserve">OHS403 </t>
  </si>
  <si>
    <t xml:space="preserve">Occupational Health and Safety </t>
  </si>
  <si>
    <t>BAR402</t>
  </si>
  <si>
    <t xml:space="preserve">World of Beers </t>
  </si>
  <si>
    <t>BAR401</t>
  </si>
  <si>
    <t>World of Sprits</t>
  </si>
  <si>
    <t xml:space="preserve">FBV406 </t>
  </si>
  <si>
    <t>Apiculture</t>
  </si>
  <si>
    <t>Basic Structure of Language</t>
  </si>
  <si>
    <t>Reporting and Communications Skills</t>
  </si>
  <si>
    <t>Media Values and Ethics</t>
  </si>
  <si>
    <t>Principles of Media Law</t>
  </si>
  <si>
    <t>Team Building, Communication and Mentoring Skills</t>
  </si>
  <si>
    <t xml:space="preserve"> New Media and Digital Technologies</t>
  </si>
  <si>
    <t>Investigative Journalism</t>
  </si>
  <si>
    <t>Approaches to Communication</t>
  </si>
  <si>
    <t>Consumer Behaviour</t>
  </si>
  <si>
    <t>Professional Writing</t>
  </si>
  <si>
    <t>Tradition and Culture in the Pacific Islands</t>
  </si>
  <si>
    <t>Public Relations and Advertising</t>
  </si>
  <si>
    <t>Science Communication</t>
  </si>
  <si>
    <t>Website Design and Mangement</t>
  </si>
  <si>
    <t>Regional and Global Development Issues</t>
  </si>
  <si>
    <t>Public speaking and Persuation</t>
  </si>
  <si>
    <t>Sports Journalism</t>
  </si>
  <si>
    <t>Culture and Communication</t>
  </si>
  <si>
    <t>Special Topic in Communication and Media</t>
  </si>
  <si>
    <t>Media Organisations</t>
  </si>
  <si>
    <r>
      <t>Principles of Policy Science,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Design and Analysis</t>
    </r>
  </si>
  <si>
    <r>
      <t>Master of Education (</t>
    </r>
    <r>
      <rPr>
        <b/>
        <i/>
        <sz val="12"/>
        <rFont val="Arial Narrow"/>
        <family val="2"/>
      </rPr>
      <t>Supervised Research Project)</t>
    </r>
  </si>
  <si>
    <r>
      <t>Master of Education (</t>
    </r>
    <r>
      <rPr>
        <b/>
        <i/>
        <sz val="12"/>
        <rFont val="Arial Narrow"/>
        <family val="2"/>
      </rPr>
      <t>Coursework)</t>
    </r>
  </si>
  <si>
    <r>
      <t xml:space="preserve">Supervised Research Project </t>
    </r>
    <r>
      <rPr>
        <i/>
        <sz val="12"/>
        <rFont val="Arial Narrow"/>
        <family val="2"/>
      </rPr>
      <t>(and)</t>
    </r>
  </si>
  <si>
    <t xml:space="preserve"> Local Tuition </t>
  </si>
  <si>
    <t>SCHOOL OF MEDICINE &amp; HEALTH SCIENCES</t>
  </si>
  <si>
    <t>Program Code</t>
  </si>
  <si>
    <t>Tuition/Yr Local(including East Timor) 2025FJ($)</t>
  </si>
  <si>
    <t>Tuition/Yr Regional(including East Timor) 2025FJ($)</t>
  </si>
  <si>
    <t>Tuition/Yr International (excluding East Timor) 2025 FJ($)</t>
  </si>
  <si>
    <t>MBS01</t>
  </si>
  <si>
    <t>MBS02</t>
  </si>
  <si>
    <t>MBS03</t>
  </si>
  <si>
    <t>MBS04</t>
  </si>
  <si>
    <t>MBS05</t>
  </si>
  <si>
    <t>MBS06</t>
  </si>
  <si>
    <t>BMIS01</t>
  </si>
  <si>
    <t>BMIS02</t>
  </si>
  <si>
    <t>BMIS03</t>
  </si>
  <si>
    <t>DPHA( Tech)1</t>
  </si>
  <si>
    <t>DPHA( Tech)2</t>
  </si>
  <si>
    <t>BPHA I</t>
  </si>
  <si>
    <t>BPHA 2</t>
  </si>
  <si>
    <t>BPHA 3</t>
  </si>
  <si>
    <t>BPHA 4</t>
  </si>
  <si>
    <t>CBR01</t>
  </si>
  <si>
    <t>DPY01</t>
  </si>
  <si>
    <t>DPY02</t>
  </si>
  <si>
    <t>DPY03</t>
  </si>
  <si>
    <t>BPT01</t>
  </si>
  <si>
    <t>BPT02</t>
  </si>
  <si>
    <t>BPT03</t>
  </si>
  <si>
    <t>BPT04</t>
  </si>
  <si>
    <t>BPT-BR01</t>
  </si>
  <si>
    <t>CCLT01</t>
  </si>
  <si>
    <t>CMLP</t>
  </si>
  <si>
    <t>BMLS01</t>
  </si>
  <si>
    <t>BMLS02</t>
  </si>
  <si>
    <t>BMLS03</t>
  </si>
  <si>
    <t>BMLS04</t>
  </si>
  <si>
    <t>CDH01</t>
  </si>
  <si>
    <t>CDH02</t>
  </si>
  <si>
    <t>DDT01</t>
  </si>
  <si>
    <t>DDT02</t>
  </si>
  <si>
    <t>BOH01</t>
  </si>
  <si>
    <t>BOH02</t>
  </si>
  <si>
    <t>BOH03</t>
  </si>
  <si>
    <t>BDS03</t>
  </si>
  <si>
    <t>BDS04</t>
  </si>
  <si>
    <t>BDS05</t>
  </si>
  <si>
    <t>CAE</t>
  </si>
  <si>
    <t>CHP</t>
  </si>
  <si>
    <t>CHSM</t>
  </si>
  <si>
    <t>CDIET</t>
  </si>
  <si>
    <t>CPHN</t>
  </si>
  <si>
    <t>CPH</t>
  </si>
  <si>
    <t>CPHC</t>
  </si>
  <si>
    <t>DAE</t>
  </si>
  <si>
    <t>DHP</t>
  </si>
  <si>
    <t>DHSM</t>
  </si>
  <si>
    <t>BHSM</t>
  </si>
  <si>
    <t>DDIET</t>
  </si>
  <si>
    <t>DPHN</t>
  </si>
  <si>
    <t>DPH</t>
  </si>
  <si>
    <t>DDN01</t>
  </si>
  <si>
    <t>DDN02</t>
  </si>
  <si>
    <t>DDN03</t>
  </si>
  <si>
    <t>BDN01</t>
  </si>
  <si>
    <t>BDN02</t>
  </si>
  <si>
    <t>BDN03</t>
  </si>
  <si>
    <t>CEH01</t>
  </si>
  <si>
    <t>DEH01</t>
  </si>
  <si>
    <t>DEH02</t>
  </si>
  <si>
    <t>DEH03</t>
  </si>
  <si>
    <t>BEH03</t>
  </si>
  <si>
    <t>BPH</t>
  </si>
  <si>
    <t>PGDPH01</t>
  </si>
  <si>
    <t>PGDHSM01</t>
  </si>
  <si>
    <t>PGDAE01</t>
  </si>
  <si>
    <t>2,250/4,501</t>
  </si>
  <si>
    <t>2,925/5,851</t>
  </si>
  <si>
    <t>(*Note: Courses are charged 4 units at  $2163/$2812 per unit
&amp; $4326/$5624 or 1 unit) (Total of 5 Units)</t>
  </si>
  <si>
    <t>PGCHSM01</t>
  </si>
  <si>
    <t>PGCDRM01</t>
  </si>
  <si>
    <t>PGCHP01</t>
  </si>
  <si>
    <t>PGCAE01</t>
  </si>
  <si>
    <t>PGCPH01</t>
  </si>
  <si>
    <t>PGCHR01</t>
  </si>
  <si>
    <t>PGDHP01</t>
  </si>
  <si>
    <t>PGDNCD01</t>
  </si>
  <si>
    <t>3,375/6,751</t>
  </si>
  <si>
    <t>4,385/8,776</t>
  </si>
  <si>
    <t>(*Note: Courses are charged 2 units at  $3,245/$4,218 per unit
&amp; $6,489 /8,436 for 1 unit) (Total of 3 Units)</t>
  </si>
  <si>
    <t>PGDFS01</t>
  </si>
  <si>
    <t>PGDHR01</t>
  </si>
  <si>
    <t>2,250 /6,751</t>
  </si>
  <si>
    <t>2,925/8,776</t>
  </si>
  <si>
    <t>(*Note: Courses are charged 3 units at  $2,163/$2,812 per unit
&amp; $6,489/$8,436 for 1 unit) (Total of 4 Units)</t>
  </si>
  <si>
    <t>PGDEM(DM)01</t>
  </si>
  <si>
    <t>2,250/4,499</t>
  </si>
  <si>
    <t>(*Note: Courses are charged 4 units at  $2163/$2,812 per unit
&amp; $4,326/$5,624 for 1 unit) (Total of 5 Units)</t>
  </si>
  <si>
    <t>MAE01</t>
  </si>
  <si>
    <t>1,688/3,375</t>
  </si>
  <si>
    <t>2,194/4,389</t>
  </si>
  <si>
    <t>(*Note: Courses are charged 2 units at  $1622/$2,109 per unit
&amp; $3,245/$4,219 for 1 unit) (Total of 3 Units)</t>
  </si>
  <si>
    <t>MPH01</t>
  </si>
  <si>
    <t>MPHHSM01</t>
  </si>
  <si>
    <t>MPH-NCD01</t>
  </si>
  <si>
    <t>PGDAN01</t>
  </si>
  <si>
    <t>PGDPTH01</t>
  </si>
  <si>
    <t>PDPH(DNT)01</t>
  </si>
  <si>
    <t>PGDMH01</t>
  </si>
  <si>
    <t>PGDEM01</t>
  </si>
  <si>
    <t>PGDOBG01</t>
  </si>
  <si>
    <t>PGDSUR01</t>
  </si>
  <si>
    <t>PGDCH01</t>
  </si>
  <si>
    <t>PGDIM01</t>
  </si>
  <si>
    <t>PGDFMD</t>
  </si>
  <si>
    <t>MMEDAN</t>
  </si>
  <si>
    <t>MMONG</t>
  </si>
  <si>
    <t>MMEDSU</t>
  </si>
  <si>
    <t>MMEDP</t>
  </si>
  <si>
    <t>MMEDIM</t>
  </si>
  <si>
    <t>MPTH01</t>
  </si>
  <si>
    <t>MEM01</t>
  </si>
  <si>
    <t>PGDOS</t>
  </si>
  <si>
    <t>PGDD</t>
  </si>
  <si>
    <t>IAP100</t>
  </si>
  <si>
    <t>Postgraduate Diploma in Environmantal Conservation &amp; Climate Change</t>
  </si>
  <si>
    <t xml:space="preserve">Doctor of Philosophy in Environmental Science &amp; Management </t>
  </si>
  <si>
    <t xml:space="preserve">Postgraduate Diploma in Food Science &amp; Technology </t>
  </si>
  <si>
    <t>Master of Science in Food Science &amp; Technology</t>
  </si>
  <si>
    <t xml:space="preserve">Master of Science in Food Science &amp; Technology </t>
  </si>
  <si>
    <t>Doctor of Philosophy in Food Science &amp; Technology</t>
  </si>
  <si>
    <t xml:space="preserve">Diploma in Marine Engineering </t>
  </si>
  <si>
    <t>Regional / International Tuition</t>
  </si>
  <si>
    <t>Local 2025</t>
  </si>
  <si>
    <t>Regional / International Tuition 2025</t>
  </si>
  <si>
    <t xml:space="preserve"> EA1 / Class 5</t>
  </si>
  <si>
    <t>DME445</t>
  </si>
  <si>
    <t>DME446</t>
  </si>
  <si>
    <t>DME447</t>
  </si>
  <si>
    <t xml:space="preserve">Basic Marine Engineering Knowledge </t>
  </si>
  <si>
    <t>DME448</t>
  </si>
  <si>
    <t>DME449</t>
  </si>
  <si>
    <t>OPTIONAL EXIT TO COMMENCE SEATIME</t>
  </si>
  <si>
    <t xml:space="preserve"> EA3 / Class 4</t>
  </si>
  <si>
    <t>DME450</t>
  </si>
  <si>
    <t xml:space="preserve">Marine Engineering Science </t>
  </si>
  <si>
    <t>DME451</t>
  </si>
  <si>
    <t>DME452</t>
  </si>
  <si>
    <t>DME453</t>
  </si>
  <si>
    <t>DME454</t>
  </si>
  <si>
    <t xml:space="preserve">Naval Architecture &amp; Ship Construction </t>
  </si>
  <si>
    <t>EA5 / Class 3</t>
  </si>
  <si>
    <t>DME555</t>
  </si>
  <si>
    <t>DME556</t>
  </si>
  <si>
    <t>DME557</t>
  </si>
  <si>
    <t>Engineer Watchkeeper</t>
  </si>
  <si>
    <t>DME558</t>
  </si>
  <si>
    <t xml:space="preserve">Marine Electronics &amp; Control Systems  </t>
  </si>
  <si>
    <t>DME559</t>
  </si>
  <si>
    <t>DME560</t>
  </si>
  <si>
    <t>DME561</t>
  </si>
  <si>
    <t>DME562</t>
  </si>
  <si>
    <t>DA1 / Class 5</t>
  </si>
  <si>
    <t xml:space="preserve"> Diploma in Nautical Science </t>
  </si>
  <si>
    <t>DNS480</t>
  </si>
  <si>
    <t>Introduction to Navigation &amp; Chartwork</t>
  </si>
  <si>
    <t>DNS481</t>
  </si>
  <si>
    <t>DNS482</t>
  </si>
  <si>
    <t>DNS483</t>
  </si>
  <si>
    <t>DA3 / Class 4</t>
  </si>
  <si>
    <t>DNS485</t>
  </si>
  <si>
    <t xml:space="preserve">Practical Navigation </t>
  </si>
  <si>
    <t>DNS486</t>
  </si>
  <si>
    <t>DNS487</t>
  </si>
  <si>
    <t>DNS488</t>
  </si>
  <si>
    <t xml:space="preserve">DA5 / Class 3 </t>
  </si>
  <si>
    <t>DNS580</t>
  </si>
  <si>
    <t xml:space="preserve">Marine Navigation </t>
  </si>
  <si>
    <t>DNS581</t>
  </si>
  <si>
    <t>DNS582</t>
  </si>
  <si>
    <t>DNS583</t>
  </si>
  <si>
    <t>DNS589</t>
  </si>
  <si>
    <t>Chart Work</t>
  </si>
  <si>
    <t>DA5 / WATCHKEEPER</t>
  </si>
  <si>
    <t xml:space="preserve">Diploma in Nautical Science </t>
  </si>
  <si>
    <t>DNS584</t>
  </si>
  <si>
    <t>Managerial &amp; Leadership Skills</t>
  </si>
  <si>
    <t>DNS585</t>
  </si>
  <si>
    <t>Applied Science</t>
  </si>
  <si>
    <t>DNS586</t>
  </si>
  <si>
    <t>Engineering Knowledge &amp; Computer</t>
  </si>
  <si>
    <t>DNS587</t>
  </si>
  <si>
    <t>Environmental Awareness &amp; New Development</t>
  </si>
  <si>
    <t>DNS588</t>
  </si>
  <si>
    <t>Maritime Administration</t>
  </si>
  <si>
    <t>Bachelor of Nautical Science</t>
  </si>
  <si>
    <t>BNS601</t>
  </si>
  <si>
    <t>Shipboard Watchkeeping Experience</t>
  </si>
  <si>
    <t>BNS701</t>
  </si>
  <si>
    <t>Navigation</t>
  </si>
  <si>
    <t>BNS702</t>
  </si>
  <si>
    <t>Ship Construction and Engineering Knowledge</t>
  </si>
  <si>
    <t>BNS703</t>
  </si>
  <si>
    <t>Maritime Business and Law</t>
  </si>
  <si>
    <t>BNS704</t>
  </si>
  <si>
    <t>Electronic Navigation systems</t>
  </si>
  <si>
    <t>BNS705</t>
  </si>
  <si>
    <t>Ship Stability</t>
  </si>
  <si>
    <t>BNS706</t>
  </si>
  <si>
    <t>Watchkeeping and Oral Examination Preparation</t>
  </si>
  <si>
    <t>BNS707</t>
  </si>
  <si>
    <t>Leadership and Teamwork</t>
  </si>
  <si>
    <t>BNS708</t>
  </si>
  <si>
    <t>Shipboard Operations</t>
  </si>
  <si>
    <t>SHORT COURSES</t>
  </si>
  <si>
    <t>Able Seafarer Deck</t>
  </si>
  <si>
    <t>ABD201</t>
  </si>
  <si>
    <t xml:space="preserve">Navigation Safety </t>
  </si>
  <si>
    <t>40 hrs</t>
  </si>
  <si>
    <t>ABD202</t>
  </si>
  <si>
    <t xml:space="preserve">Cargo Handling &amp; Safety </t>
  </si>
  <si>
    <t>30 hrs</t>
  </si>
  <si>
    <t>ABD203</t>
  </si>
  <si>
    <t>Operation Safety &amp; Seamanship Practical</t>
  </si>
  <si>
    <t>ABD204</t>
  </si>
  <si>
    <t>Pollution Prevention</t>
  </si>
  <si>
    <t>20 hrs</t>
  </si>
  <si>
    <t>Able Seafarer Engine</t>
  </si>
  <si>
    <t>ABE100</t>
  </si>
  <si>
    <t>Safety and Pollution,Emergency Procedures and Drills</t>
  </si>
  <si>
    <t>ABE101</t>
  </si>
  <si>
    <t>Engine Room Watchkeeping Procedures</t>
  </si>
  <si>
    <t>18 hrs</t>
  </si>
  <si>
    <t>ABE102</t>
  </si>
  <si>
    <t>Basic Technical Knowledge-Motor</t>
  </si>
  <si>
    <t>15 hrs</t>
  </si>
  <si>
    <t>ABE103</t>
  </si>
  <si>
    <t>Basic Technical Knowledge-General</t>
  </si>
  <si>
    <t>21 hrs</t>
  </si>
  <si>
    <t>ABE104</t>
  </si>
  <si>
    <t>Simulator Training-Basic Operational</t>
  </si>
  <si>
    <t>ABE105</t>
  </si>
  <si>
    <t>Application of Occupational Health and Safety</t>
  </si>
  <si>
    <t>3 hrs</t>
  </si>
  <si>
    <t>ABE106</t>
  </si>
  <si>
    <t>Marine Basic Electrical Knowledge</t>
  </si>
  <si>
    <t>12 hrs</t>
  </si>
  <si>
    <t>Bridging Course STCW 2010</t>
  </si>
  <si>
    <t>DUM102</t>
  </si>
  <si>
    <t xml:space="preserve">Updating Course for Deck Officer -Management </t>
  </si>
  <si>
    <t>35 hrs</t>
  </si>
  <si>
    <t>DUO101</t>
  </si>
  <si>
    <t>Updating Course for Deck Officer- Operational Level</t>
  </si>
  <si>
    <t>DRO103</t>
  </si>
  <si>
    <t>Refresher Course for Deck Officer - Operational Level</t>
  </si>
  <si>
    <t>DRM104</t>
  </si>
  <si>
    <t>Refresher Course for Deck Officer - Management Level</t>
  </si>
  <si>
    <t>EUM202</t>
  </si>
  <si>
    <t xml:space="preserve">Updating Course for Engineer Officer -Management </t>
  </si>
  <si>
    <t>EUO201</t>
  </si>
  <si>
    <t>Updating Course for Engineer Officer- Operational Level</t>
  </si>
  <si>
    <t>ERO203</t>
  </si>
  <si>
    <t>Refresher Course for Engineer Officer - Operational Level</t>
  </si>
  <si>
    <t>ERM204</t>
  </si>
  <si>
    <t>Refresher Course for Engineer Officer - Management Level</t>
  </si>
  <si>
    <t>Certificate I in Engine Room Rating</t>
  </si>
  <si>
    <t>EWR100</t>
  </si>
  <si>
    <t>Basic technical Knowledge</t>
  </si>
  <si>
    <t>9 hrs</t>
  </si>
  <si>
    <t>EWR101</t>
  </si>
  <si>
    <t xml:space="preserve">Safety </t>
  </si>
  <si>
    <t>EWR103</t>
  </si>
  <si>
    <t xml:space="preserve">Watchkeeping </t>
  </si>
  <si>
    <t>EWR104</t>
  </si>
  <si>
    <t xml:space="preserve">Emergency Equipment and Procedures </t>
  </si>
  <si>
    <t>EWR105</t>
  </si>
  <si>
    <t>Basic Environmental Protection ,Introduction to ISM code, MLC 2006</t>
  </si>
  <si>
    <t>EWR108</t>
  </si>
  <si>
    <t>Introduction to Marine Electrical Knowledge</t>
  </si>
  <si>
    <t>EWR109</t>
  </si>
  <si>
    <t>Engine Room Simulator Familiarization</t>
  </si>
  <si>
    <t>Certificate in Deckwatch Rating</t>
  </si>
  <si>
    <t>DWR100</t>
  </si>
  <si>
    <t>Nautical Knowledge</t>
  </si>
  <si>
    <t>DWR102</t>
  </si>
  <si>
    <t>Theory &amp; Practice of Seamanship</t>
  </si>
  <si>
    <t>DWR103</t>
  </si>
  <si>
    <t xml:space="preserve">Operational Safety </t>
  </si>
  <si>
    <t>DWR104</t>
  </si>
  <si>
    <t>Prevention of Enviornmental and Marine Pollution</t>
  </si>
  <si>
    <t>Certificate in Marine Simulator</t>
  </si>
  <si>
    <t>DMS401</t>
  </si>
  <si>
    <t>Electronic Chart Display Information System</t>
  </si>
  <si>
    <t>DMS405</t>
  </si>
  <si>
    <t>Bridge Resource Management</t>
  </si>
  <si>
    <t>STCW 2010 Simulator Program</t>
  </si>
  <si>
    <t>DMS410</t>
  </si>
  <si>
    <t>Global Marine Distress &amp; Safety System (GOC) FULL</t>
  </si>
  <si>
    <t>70 hrs</t>
  </si>
  <si>
    <t>DMS412</t>
  </si>
  <si>
    <t xml:space="preserve">Global Marine Distress &amp; Safety System (GOC) - Revalidation </t>
  </si>
  <si>
    <t>14 hrs</t>
  </si>
  <si>
    <t>DMS411</t>
  </si>
  <si>
    <t>Global Marine Distress &amp; Safety System (ROC) FULL</t>
  </si>
  <si>
    <t>DMS413</t>
  </si>
  <si>
    <t>Global Marine Distress &amp; Safety System (ROC) - Revalidation</t>
  </si>
  <si>
    <t>DMS454</t>
  </si>
  <si>
    <t>Engine Room Resource Management</t>
  </si>
  <si>
    <t>DMS455</t>
  </si>
  <si>
    <t>Engine Room Resource Management  Awareness</t>
  </si>
  <si>
    <t>DMS414</t>
  </si>
  <si>
    <t xml:space="preserve">Restricted Radio Telephony Operator Certificate </t>
  </si>
  <si>
    <t>DMS415</t>
  </si>
  <si>
    <t>Restricted Radio Telephony Operator Certificate - Revalidation</t>
  </si>
  <si>
    <t>Certificate in Small Craft Operations</t>
  </si>
  <si>
    <t>MSC217</t>
  </si>
  <si>
    <t>Boat Masters</t>
  </si>
  <si>
    <t>MOSB3122</t>
  </si>
  <si>
    <t>Basic Sea Safety -Operate Small Boat</t>
  </si>
  <si>
    <t>Class 6 Master/Engineer-Full for Territorial Waters</t>
  </si>
  <si>
    <t>SPC021</t>
  </si>
  <si>
    <t>Basic Nautical Knowledge</t>
  </si>
  <si>
    <t>SPC022</t>
  </si>
  <si>
    <t>Basic Engineering Knowledge</t>
  </si>
  <si>
    <t>SPC023</t>
  </si>
  <si>
    <t>Basic Radar</t>
  </si>
  <si>
    <t>SPC024</t>
  </si>
  <si>
    <t>Radio Telephony (RT-restricted)</t>
  </si>
  <si>
    <t>Safety Certificate Short Course</t>
  </si>
  <si>
    <t>Pre-Sea Training</t>
  </si>
  <si>
    <t>MNS101</t>
  </si>
  <si>
    <t>Personal Survival Technique</t>
  </si>
  <si>
    <t>MNS204</t>
  </si>
  <si>
    <t>Personal Safety &amp; Social Responsibility</t>
  </si>
  <si>
    <t>MSC112</t>
  </si>
  <si>
    <t>Proficiency in Elementary First Aid</t>
  </si>
  <si>
    <t>MSC110</t>
  </si>
  <si>
    <t>Basic Fire Prevention &amp; Control</t>
  </si>
  <si>
    <t>Advanced Short Courses</t>
  </si>
  <si>
    <t>MNS105</t>
  </si>
  <si>
    <t>Proficiency in Survival Craft</t>
  </si>
  <si>
    <t>MSC111</t>
  </si>
  <si>
    <t>Advanced Fire Fighting</t>
  </si>
  <si>
    <t>MSC113</t>
  </si>
  <si>
    <t>Proficiency in Medical F/Aid</t>
  </si>
  <si>
    <t>Security and Specialised Short Courses</t>
  </si>
  <si>
    <t>MSC105</t>
  </si>
  <si>
    <t>Security Awareness</t>
  </si>
  <si>
    <t>7 hrs</t>
  </si>
  <si>
    <t>MSC106</t>
  </si>
  <si>
    <t>Seafarers Designated Security Duties</t>
  </si>
  <si>
    <t>14hrs</t>
  </si>
  <si>
    <t>MSC207</t>
  </si>
  <si>
    <t>Ships Security Officers</t>
  </si>
  <si>
    <t>MSC109</t>
  </si>
  <si>
    <t>Crowd Management</t>
  </si>
  <si>
    <t>MSC220</t>
  </si>
  <si>
    <t>Port Facility Security Officer</t>
  </si>
  <si>
    <t>24 hrs</t>
  </si>
  <si>
    <t>Basic Sea Safety Short Course</t>
  </si>
  <si>
    <t>MSC216</t>
  </si>
  <si>
    <t xml:space="preserve">Basic Sea Safety </t>
  </si>
  <si>
    <t>Oil &amp; Tanker</t>
  </si>
  <si>
    <t>MSC107</t>
  </si>
  <si>
    <t>Basic Training for Oil &amp; Tanker Cargo Operations</t>
  </si>
  <si>
    <t>47 hrs</t>
  </si>
  <si>
    <t>MSC301</t>
  </si>
  <si>
    <t>Proficiency in Medical Care</t>
  </si>
  <si>
    <t>Short Course in Maritime Fisheries</t>
  </si>
  <si>
    <t>DHF201</t>
  </si>
  <si>
    <t xml:space="preserve">Deck Hand Fishing </t>
  </si>
  <si>
    <t>90 hrs</t>
  </si>
  <si>
    <t>STCW 2010 Refresher for Safety Courses</t>
  </si>
  <si>
    <t>MSC208</t>
  </si>
  <si>
    <t>Refresher Course For Basic Safety Training</t>
  </si>
  <si>
    <t>MSC209</t>
  </si>
  <si>
    <t>Refresher Course For Advanced Safety Training</t>
  </si>
  <si>
    <t>Certificate in Handling Dangerous Goods in Port</t>
  </si>
  <si>
    <t>MDG100</t>
  </si>
  <si>
    <t>Handling Dangerous Goods in Port</t>
  </si>
  <si>
    <t>CILT COURSES</t>
  </si>
  <si>
    <t>Regional /International Tuition</t>
  </si>
  <si>
    <t>Chartered Institute of Logistics and Transport International Award in Logistics and Transport - Level 1</t>
  </si>
  <si>
    <t>DLT001</t>
  </si>
  <si>
    <t>Introduction to Logistics (INTROM1)</t>
  </si>
  <si>
    <t>DLT002</t>
  </si>
  <si>
    <t>Transport Distribution in Logistics (AWD-M2)</t>
  </si>
  <si>
    <t>25 hrs</t>
  </si>
  <si>
    <t>DLT003</t>
  </si>
  <si>
    <t>Introduction to business communication (AWD-M3)</t>
  </si>
  <si>
    <t>Chartered Institute of Logistics and Transport International Introductory certificate in Logistics and Transport - Level 2</t>
  </si>
  <si>
    <t>Mandatory Units</t>
  </si>
  <si>
    <t>DLT004</t>
  </si>
  <si>
    <t>Introduction to Customer Service and Marketing (INTRO-M2)</t>
  </si>
  <si>
    <t>Optional units-Minimum 2 units to be completed</t>
  </si>
  <si>
    <t>DLT005</t>
  </si>
  <si>
    <t>Introduction to freight transport Services (INTRO-01)</t>
  </si>
  <si>
    <t>DLT006</t>
  </si>
  <si>
    <t>Introduction to Passenger Transport Services (INTRO-02)</t>
  </si>
  <si>
    <t>DLT007</t>
  </si>
  <si>
    <t>Introduction to Warehousing and Inventory (INTRO-03)</t>
  </si>
  <si>
    <t>DLT008</t>
  </si>
  <si>
    <t>Introduction to Purchasing (INTRO-04)</t>
  </si>
  <si>
    <t>DLT009</t>
  </si>
  <si>
    <t>Introduction to Planning and Operation of Freight Transport (INTRO-05)</t>
  </si>
  <si>
    <t>DLT010</t>
  </si>
  <si>
    <t>Introduction to Planning and Operating of Passenger Transport (INTRO-06)</t>
  </si>
  <si>
    <t>Chartered Institute of Logistics and Transport International certificate in Logistics and Transport - Level 3</t>
  </si>
  <si>
    <t>DLT011</t>
  </si>
  <si>
    <t>Business Theory (CERT-M1)</t>
  </si>
  <si>
    <t>80 hrs</t>
  </si>
  <si>
    <t>DLT012</t>
  </si>
  <si>
    <t>Business Application (CERT-M2)</t>
  </si>
  <si>
    <t>Optional units-1 Unit to be completed out of the following</t>
  </si>
  <si>
    <t>DLT013</t>
  </si>
  <si>
    <t>Warehousing (CERT-01)</t>
  </si>
  <si>
    <t>DLT014</t>
  </si>
  <si>
    <t>Inventory (CERT-02)</t>
  </si>
  <si>
    <t>DLT015</t>
  </si>
  <si>
    <t>Passenger Transport Operations (CERT-03)</t>
  </si>
  <si>
    <t>DLT016</t>
  </si>
  <si>
    <t>Procurement (CERT-04)</t>
  </si>
  <si>
    <t>DLT017</t>
  </si>
  <si>
    <t>Freight Transport Operations (CERT-05)</t>
  </si>
  <si>
    <t>DLT018</t>
  </si>
  <si>
    <t>Supply Chain Operations (CERT-07)</t>
  </si>
  <si>
    <t>DLT019</t>
  </si>
  <si>
    <t>Transport Planning (CERT-08)</t>
  </si>
  <si>
    <t>DLT020</t>
  </si>
  <si>
    <t>Green Logistics (CERT-09)</t>
  </si>
  <si>
    <t>DLT022</t>
  </si>
  <si>
    <t>Global Logistics (CERT-010)</t>
  </si>
  <si>
    <t>DLT023</t>
  </si>
  <si>
    <t>Port Operations (CERT-011)</t>
  </si>
  <si>
    <t xml:space="preserve">Basic Marine Engineering Science </t>
  </si>
  <si>
    <t>Pre Sea Knowledge (Maritime Law)</t>
  </si>
  <si>
    <t>Workshop Theory, Practice and Drawing</t>
  </si>
  <si>
    <t>Computer Application and Electronics</t>
  </si>
  <si>
    <t xml:space="preserve">Intermediate Marine Engineering Science </t>
  </si>
  <si>
    <t xml:space="preserve">Marine Engineering Knowledge General Theory and Practice            </t>
  </si>
  <si>
    <t xml:space="preserve">Intermediate Marine Engineering Knowledge Motor             </t>
  </si>
  <si>
    <t xml:space="preserve">Basic Marine Electrical Knowledge     </t>
  </si>
  <si>
    <t>Basic Naval Architecture &amp; Ship Construction</t>
  </si>
  <si>
    <t xml:space="preserve">Marine Engineering Knowledge General </t>
  </si>
  <si>
    <t>Marine Engineering Knowledge Motor</t>
  </si>
  <si>
    <t xml:space="preserve">Marine Electrical Knowledge </t>
  </si>
  <si>
    <t>Maritime Law and Pollution Prevention ,Leadership and Management</t>
  </si>
  <si>
    <t>Marine Engineering Drawing and Machining</t>
  </si>
  <si>
    <t>Basic General Ship Knowledge</t>
  </si>
  <si>
    <t>Basic Watchkeeping</t>
  </si>
  <si>
    <t xml:space="preserve">Intermediate General Ship Knowledge </t>
  </si>
  <si>
    <t xml:space="preserve">Intermediate Nautical Knowledge </t>
  </si>
  <si>
    <t xml:space="preserve">Intermediate Watchkeeping </t>
  </si>
  <si>
    <t>Advanced General Ship Knowledge</t>
  </si>
  <si>
    <t>Advanced Nautical Knowledge</t>
  </si>
  <si>
    <t>Advanced Watchkeeping</t>
  </si>
  <si>
    <t>Qualitative Research Methodology</t>
  </si>
  <si>
    <t>EDU1001</t>
  </si>
  <si>
    <t>Quantitative Research Methodology</t>
  </si>
  <si>
    <t>EDU1002</t>
  </si>
  <si>
    <t>Scholarly Review of Literature</t>
  </si>
  <si>
    <t>EDU1003</t>
  </si>
  <si>
    <t>Technology Enhanced Research</t>
  </si>
  <si>
    <t>THS1010</t>
  </si>
  <si>
    <t>Doctoral Thesis Year 1</t>
  </si>
  <si>
    <t>Doctoral Thesis Year 2</t>
  </si>
  <si>
    <t xml:space="preserve">Doctor of Education </t>
  </si>
  <si>
    <t>PCD8123</t>
  </si>
  <si>
    <t>Postgrad. Diploma in Clinic Dentistry (GP)</t>
  </si>
  <si>
    <t>CUS406</t>
  </si>
  <si>
    <t>CUS407</t>
  </si>
  <si>
    <t>CUS408</t>
  </si>
  <si>
    <t>Principles of HS &amp; Tariff Classifications</t>
  </si>
  <si>
    <t>Introduction to Customs Legislations</t>
  </si>
  <si>
    <t>Customs Bonded Warehousing</t>
  </si>
  <si>
    <t>Spreadsheet Applications</t>
  </si>
  <si>
    <t>Communication Studies</t>
  </si>
  <si>
    <t>CUS409</t>
  </si>
  <si>
    <t>CUS410</t>
  </si>
  <si>
    <t>CUS411</t>
  </si>
  <si>
    <t>CUS412</t>
  </si>
  <si>
    <t>International Carriage of Goods (General/Dangerous)</t>
  </si>
  <si>
    <t>Customs Calculations</t>
  </si>
  <si>
    <t>Customs Agents, Freight Forwarders &amp; Shipping Agents.</t>
  </si>
  <si>
    <t>Introduction to Customs Automation</t>
  </si>
  <si>
    <t>Record Keeping and Office Skills</t>
  </si>
  <si>
    <t>CUS510</t>
  </si>
  <si>
    <t>International Trade Terms &amp; Documentation</t>
  </si>
  <si>
    <t>CUS511</t>
  </si>
  <si>
    <t>Border Agencies &amp; Principles of Border Management</t>
  </si>
  <si>
    <t>CUS513</t>
  </si>
  <si>
    <t>Customs Processes</t>
  </si>
  <si>
    <t>CUS509</t>
  </si>
  <si>
    <t>Customs Valuation</t>
  </si>
  <si>
    <t>CUS512</t>
  </si>
  <si>
    <t>Customs Tariff Classification</t>
  </si>
  <si>
    <t>Intermediate Ethics &amp;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</si>
</sst>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 Narrow"/>
      <family val="2"/>
    </font>
    <font>
      <sz val="12"/>
      <name val="Arial Narrow"/>
      <family val="2"/>
    </font>
    <font>
      <vertAlign val="superscript"/>
      <sz val="12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6">
    <xf numFmtId="0" fontId="0" fillId="0" borderId="0" xfId="0"/>
    <xf numFmtId="165" fontId="7" fillId="0" borderId="1" xfId="1" applyNumberFormat="1" applyFont="1" applyFill="1" applyBorder="1" applyAlignment="1">
      <alignment horizontal="left"/>
    </xf>
    <xf numFmtId="165" fontId="7" fillId="0" borderId="1" xfId="2" applyNumberFormat="1" applyFont="1" applyFill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5" fontId="7" fillId="0" borderId="1" xfId="1" applyNumberFormat="1" applyFont="1" applyFill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/>
    <xf numFmtId="0" fontId="6" fillId="0" borderId="1" xfId="0" applyFont="1" applyBorder="1" applyAlignment="1">
      <alignment wrapText="1"/>
    </xf>
    <xf numFmtId="1" fontId="7" fillId="0" borderId="1" xfId="0" applyNumberFormat="1" applyFont="1" applyBorder="1"/>
    <xf numFmtId="1" fontId="7" fillId="0" borderId="0" xfId="0" applyNumberFormat="1" applyFont="1"/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/>
    <xf numFmtId="165" fontId="7" fillId="0" borderId="1" xfId="1" applyNumberFormat="1" applyFont="1" applyFill="1" applyBorder="1"/>
    <xf numFmtId="0" fontId="6" fillId="0" borderId="0" xfId="0" applyFont="1"/>
    <xf numFmtId="165" fontId="7" fillId="0" borderId="0" xfId="1" applyNumberFormat="1" applyFont="1" applyFill="1" applyAlignment="1"/>
    <xf numFmtId="164" fontId="7" fillId="0" borderId="0" xfId="1" applyFont="1" applyFill="1" applyAlignment="1"/>
    <xf numFmtId="164" fontId="7" fillId="0" borderId="0" xfId="0" applyNumberFormat="1" applyFont="1"/>
    <xf numFmtId="165" fontId="6" fillId="0" borderId="1" xfId="1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165" fontId="6" fillId="0" borderId="1" xfId="1" applyNumberFormat="1" applyFont="1" applyBorder="1" applyAlignment="1">
      <alignment wrapText="1"/>
    </xf>
    <xf numFmtId="165" fontId="7" fillId="0" borderId="1" xfId="1" applyNumberFormat="1" applyFont="1" applyBorder="1"/>
    <xf numFmtId="165" fontId="7" fillId="0" borderId="0" xfId="1" applyNumberFormat="1" applyFont="1"/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1" fontId="7" fillId="0" borderId="1" xfId="1" applyNumberFormat="1" applyFont="1" applyBorder="1"/>
    <xf numFmtId="165" fontId="1" fillId="0" borderId="1" xfId="1" applyNumberFormat="1" applyFont="1" applyFill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5" fontId="1" fillId="0" borderId="1" xfId="1" applyNumberFormat="1" applyFont="1" applyFill="1" applyBorder="1"/>
    <xf numFmtId="165" fontId="7" fillId="0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wrapText="1"/>
    </xf>
    <xf numFmtId="165" fontId="7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165" fontId="7" fillId="0" borderId="0" xfId="1" applyNumberFormat="1" applyFont="1" applyFill="1"/>
    <xf numFmtId="165" fontId="7" fillId="0" borderId="0" xfId="1" applyNumberFormat="1" applyFont="1" applyFill="1" applyAlignment="1">
      <alignment horizontal="right"/>
    </xf>
    <xf numFmtId="165" fontId="12" fillId="0" borderId="1" xfId="1" applyNumberFormat="1" applyFont="1" applyFill="1" applyBorder="1" applyAlignment="1"/>
    <xf numFmtId="165" fontId="7" fillId="0" borderId="0" xfId="0" applyNumberFormat="1" applyFont="1"/>
    <xf numFmtId="164" fontId="1" fillId="0" borderId="1" xfId="1" applyFont="1" applyFill="1" applyBorder="1" applyAlignment="1"/>
    <xf numFmtId="3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2" fillId="0" borderId="0" xfId="0" applyNumberFormat="1" applyFont="1"/>
    <xf numFmtId="0" fontId="12" fillId="0" borderId="0" xfId="0" applyFont="1"/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/>
    <xf numFmtId="165" fontId="1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165" fontId="7" fillId="0" borderId="0" xfId="1" applyNumberFormat="1" applyFont="1" applyFill="1" applyBorder="1" applyAlignment="1"/>
    <xf numFmtId="0" fontId="1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1" fillId="0" borderId="0" xfId="1" applyNumberFormat="1" applyFont="1" applyFill="1" applyBorder="1" applyAlignment="1"/>
    <xf numFmtId="165" fontId="1" fillId="0" borderId="0" xfId="1" applyNumberFormat="1" applyFont="1" applyFill="1" applyAlignment="1"/>
    <xf numFmtId="0" fontId="1" fillId="0" borderId="1" xfId="0" applyFont="1" applyBorder="1" applyAlignment="1">
      <alignment horizontal="center"/>
    </xf>
    <xf numFmtId="165" fontId="7" fillId="0" borderId="1" xfId="3" applyNumberFormat="1" applyFont="1" applyFill="1" applyBorder="1" applyAlignment="1">
      <alignment horizontal="left"/>
    </xf>
    <xf numFmtId="165" fontId="7" fillId="0" borderId="1" xfId="4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1" fontId="1" fillId="0" borderId="1" xfId="0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6" fillId="0" borderId="1" xfId="5" applyFont="1" applyBorder="1"/>
    <xf numFmtId="0" fontId="7" fillId="0" borderId="1" xfId="5" applyFont="1" applyBorder="1"/>
    <xf numFmtId="0" fontId="10" fillId="0" borderId="1" xfId="5" applyFont="1" applyBorder="1"/>
    <xf numFmtId="0" fontId="7" fillId="0" borderId="1" xfId="5" applyFont="1" applyBorder="1" applyAlignment="1">
      <alignment wrapText="1"/>
    </xf>
    <xf numFmtId="3" fontId="7" fillId="0" borderId="1" xfId="5" applyNumberFormat="1" applyFont="1" applyBorder="1" applyAlignment="1">
      <alignment horizontal="right"/>
    </xf>
    <xf numFmtId="0" fontId="7" fillId="0" borderId="1" xfId="5" applyFont="1" applyBorder="1" applyAlignment="1">
      <alignment horizontal="right"/>
    </xf>
    <xf numFmtId="0" fontId="7" fillId="0" borderId="1" xfId="5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7" fillId="0" borderId="0" xfId="5" applyFont="1"/>
    <xf numFmtId="0" fontId="6" fillId="0" borderId="0" xfId="5" applyFont="1"/>
    <xf numFmtId="0" fontId="7" fillId="0" borderId="0" xfId="5" applyFont="1" applyAlignment="1">
      <alignment horizontal="left"/>
    </xf>
    <xf numFmtId="3" fontId="7" fillId="0" borderId="0" xfId="5" applyNumberFormat="1" applyFont="1"/>
    <xf numFmtId="165" fontId="7" fillId="0" borderId="0" xfId="5" applyNumberFormat="1" applyFont="1"/>
    <xf numFmtId="43" fontId="7" fillId="0" borderId="1" xfId="5" applyNumberFormat="1" applyFont="1" applyBorder="1"/>
    <xf numFmtId="0" fontId="6" fillId="0" borderId="1" xfId="5" applyFont="1" applyBorder="1" applyAlignment="1">
      <alignment wrapText="1"/>
    </xf>
    <xf numFmtId="0" fontId="18" fillId="0" borderId="1" xfId="0" applyFont="1" applyBorder="1" applyAlignment="1">
      <alignment horizontal="center"/>
    </xf>
    <xf numFmtId="165" fontId="18" fillId="0" borderId="1" xfId="1" applyNumberFormat="1" applyFont="1" applyFill="1" applyBorder="1"/>
    <xf numFmtId="165" fontId="18" fillId="0" borderId="1" xfId="1" applyNumberFormat="1" applyFont="1" applyFill="1" applyBorder="1" applyAlignment="1">
      <alignment wrapText="1"/>
    </xf>
    <xf numFmtId="0" fontId="19" fillId="0" borderId="0" xfId="0" applyFont="1"/>
    <xf numFmtId="0" fontId="19" fillId="0" borderId="3" xfId="0" applyFont="1" applyBorder="1"/>
    <xf numFmtId="0" fontId="19" fillId="0" borderId="1" xfId="0" applyFont="1" applyBorder="1"/>
    <xf numFmtId="0" fontId="18" fillId="0" borderId="1" xfId="0" applyFont="1" applyBorder="1"/>
    <xf numFmtId="165" fontId="19" fillId="0" borderId="1" xfId="1" applyNumberFormat="1" applyFont="1" applyFill="1" applyBorder="1"/>
    <xf numFmtId="44" fontId="19" fillId="0" borderId="0" xfId="0" applyNumberFormat="1" applyFont="1"/>
    <xf numFmtId="9" fontId="19" fillId="0" borderId="0" xfId="8" applyFont="1" applyFill="1"/>
    <xf numFmtId="0" fontId="20" fillId="0" borderId="1" xfId="0" applyFont="1" applyBorder="1"/>
    <xf numFmtId="0" fontId="19" fillId="0" borderId="5" xfId="0" applyFont="1" applyBorder="1"/>
    <xf numFmtId="0" fontId="19" fillId="0" borderId="6" xfId="0" applyFont="1" applyBorder="1"/>
    <xf numFmtId="0" fontId="18" fillId="0" borderId="6" xfId="0" applyFont="1" applyBorder="1"/>
    <xf numFmtId="0" fontId="21" fillId="0" borderId="1" xfId="9" applyFont="1" applyFill="1" applyBorder="1"/>
    <xf numFmtId="0" fontId="21" fillId="0" borderId="1" xfId="9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165" fontId="19" fillId="0" borderId="0" xfId="1" applyNumberFormat="1" applyFont="1" applyFill="1"/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right"/>
    </xf>
    <xf numFmtId="166" fontId="19" fillId="0" borderId="1" xfId="7" applyNumberFormat="1" applyFont="1" applyFill="1" applyBorder="1"/>
    <xf numFmtId="0" fontId="19" fillId="0" borderId="1" xfId="0" applyFont="1" applyBorder="1" applyAlignment="1">
      <alignment horizontal="left"/>
    </xf>
    <xf numFmtId="44" fontId="18" fillId="0" borderId="1" xfId="7" applyFont="1" applyFill="1" applyBorder="1"/>
    <xf numFmtId="44" fontId="18" fillId="0" borderId="1" xfId="7" applyFont="1" applyFill="1" applyBorder="1" applyAlignment="1">
      <alignment wrapText="1"/>
    </xf>
    <xf numFmtId="44" fontId="19" fillId="0" borderId="1" xfId="7" applyFont="1" applyFill="1" applyBorder="1"/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</cellXfs>
  <cellStyles count="10">
    <cellStyle name="Comma" xfId="1" builtinId="3"/>
    <cellStyle name="Comma 14" xfId="3" xr:uid="{4E669BB7-FBF5-4A7E-AD97-E5C4BA93D1CC}"/>
    <cellStyle name="Comma 2" xfId="6" xr:uid="{A273AA61-D392-41E0-B21F-6547D61B94F5}"/>
    <cellStyle name="Comma 7" xfId="4" xr:uid="{19092C8F-13A0-4FFE-A7AA-0B197194AF31}"/>
    <cellStyle name="Comma 8" xfId="2" xr:uid="{723E12DD-55FC-4AFC-B8BF-A064196A21BF}"/>
    <cellStyle name="Currency" xfId="7" builtinId="4"/>
    <cellStyle name="Hyperlink" xfId="9" builtinId="8"/>
    <cellStyle name="Normal" xfId="0" builtinId="0"/>
    <cellStyle name="Normal 2" xfId="5" xr:uid="{20B07CAF-9141-4C20-8A9E-9EB9253C7D2E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Integration-Portfolio-Matrix-10-20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is2010.ellucian.com/Users/jodonnel/Box%20Sync/Documents/__MEDICAL%20COLLEGE%20OF%20WISCONSIN/DEVELOPMENT%20ITEMS/MCWconnect_Development%20MASTER%20LIST%202015-1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Matrix Overview"/>
      <sheetName val="Attendance"/>
      <sheetName val="Internal External Apps Services"/>
      <sheetName val="Integration Interfaces"/>
      <sheetName val="Interim Interfaces"/>
      <sheetName val="Project Hours Estimates"/>
      <sheetName val="Sheet1"/>
      <sheetName val="DraftNotes"/>
      <sheetName val="Workflow"/>
    </sheetNames>
    <sheetDataSet>
      <sheetData sheetId="0">
        <row r="14">
          <cell r="A14" t="str">
            <v>Decision Pending</v>
          </cell>
        </row>
        <row r="15">
          <cell r="A15" t="str">
            <v>Interim</v>
          </cell>
        </row>
        <row r="16">
          <cell r="A16" t="str">
            <v>More Information Needed</v>
          </cell>
        </row>
        <row r="17">
          <cell r="A17" t="str">
            <v>No Integration</v>
          </cell>
        </row>
        <row r="18">
          <cell r="A18" t="str">
            <v>Recommend</v>
          </cell>
        </row>
        <row r="19">
          <cell r="A19" t="str">
            <v>Replace</v>
          </cell>
        </row>
        <row r="20">
          <cell r="A20" t="str">
            <v>Retain</v>
          </cell>
        </row>
        <row r="23">
          <cell r="A23" t="str">
            <v>Assessment</v>
          </cell>
        </row>
        <row r="24">
          <cell r="A24" t="str">
            <v>Baseline</v>
          </cell>
        </row>
        <row r="25">
          <cell r="A25" t="str">
            <v>Baseline (Custom)</v>
          </cell>
        </row>
        <row r="26">
          <cell r="A26" t="str">
            <v>Batch</v>
          </cell>
        </row>
        <row r="27">
          <cell r="A27" t="str">
            <v>BDMS</v>
          </cell>
        </row>
        <row r="28">
          <cell r="A28" t="str">
            <v>Custom</v>
          </cell>
        </row>
        <row r="29">
          <cell r="A29" t="str">
            <v>LDI - CBR</v>
          </cell>
        </row>
        <row r="30">
          <cell r="A30" t="str">
            <v>LDI - Custom</v>
          </cell>
        </row>
        <row r="31">
          <cell r="A31" t="str">
            <v>LDI Events</v>
          </cell>
        </row>
        <row r="32">
          <cell r="A32" t="str">
            <v>Manual</v>
          </cell>
        </row>
        <row r="33">
          <cell r="A33" t="str">
            <v>Report</v>
          </cell>
        </row>
        <row r="34">
          <cell r="A34" t="str">
            <v>Scheduled Service</v>
          </cell>
        </row>
        <row r="35">
          <cell r="A35" t="str">
            <v>Standard</v>
          </cell>
        </row>
        <row r="36">
          <cell r="A36" t="str">
            <v>Standard In Development</v>
          </cell>
        </row>
        <row r="37">
          <cell r="A37" t="str">
            <v>Web Services</v>
          </cell>
        </row>
        <row r="38">
          <cell r="A38" t="str">
            <v>Workflow</v>
          </cell>
        </row>
        <row r="41">
          <cell r="A41" t="str">
            <v>Outbound</v>
          </cell>
        </row>
        <row r="42">
          <cell r="A42" t="str">
            <v>Inbound</v>
          </cell>
        </row>
        <row r="43">
          <cell r="A43" t="str">
            <v>Bi-Directional</v>
          </cell>
        </row>
        <row r="47">
          <cell r="A47" t="str">
            <v>Advancement</v>
          </cell>
        </row>
        <row r="48">
          <cell r="A48" t="str">
            <v>Finance</v>
          </cell>
        </row>
        <row r="49">
          <cell r="A49" t="str">
            <v>Student Aid for Canada</v>
          </cell>
        </row>
        <row r="50">
          <cell r="A50" t="str">
            <v>General Person</v>
          </cell>
        </row>
        <row r="51">
          <cell r="A51" t="str">
            <v>Human Resources</v>
          </cell>
        </row>
        <row r="52">
          <cell r="A52" t="str">
            <v>Admissions &amp; Recruiting</v>
          </cell>
        </row>
        <row r="53">
          <cell r="A53" t="str">
            <v>Student</v>
          </cell>
        </row>
        <row r="54">
          <cell r="A54" t="str">
            <v>Student AR</v>
          </cell>
        </row>
        <row r="55">
          <cell r="A55" t="str">
            <v>Alumni</v>
          </cell>
        </row>
        <row r="56">
          <cell r="A56" t="str">
            <v>Portal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evelopment Matrix"/>
      <sheetName val="Development Summary Counts"/>
      <sheetName val="Future and Undecided List"/>
      <sheetName val="Exclude List"/>
      <sheetName val="Population Selections"/>
      <sheetName val="DROP DOWNS"/>
      <sheetName val="Sheet1"/>
      <sheetName val="Runbook Item"/>
      <sheetName val="MCWconnect_Development MASTER 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iyaz Khan" id="{4C23D923-FE3F-4D75-B8E7-4605C1D5A8E6}" userId="S::aiyaz.khan@fnu.ac.fj::a4641c95-0cda-4277-97dd-96a3bcb1b2b4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75" dT="2022-09-01T04:04:30.75" personId="{4C23D923-FE3F-4D75-B8E7-4605C1D5A8E6}" id="{420E559E-61F3-43D9-A385-707F3758B802}">
    <text>Local and regional fee will be same for cmnhs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84" dT="2023-02-06T02:18:12.28" personId="{4C23D923-FE3F-4D75-B8E7-4605C1D5A8E6}" id="{861173BB-C124-42A1-BB3D-C908FFEC79DE}">
    <text>Fees is charged $7800 as per approved business case not by Credit point</text>
  </threadedComment>
  <threadedComment ref="D184" dT="2023-02-06T02:57:03.07" personId="{4C23D923-FE3F-4D75-B8E7-4605C1D5A8E6}" id="{0437A763-C88F-45A1-BC24-4C7476305B54}" parentId="{861173BB-C124-42A1-BB3D-C908FFEC79DE}">
    <text>$7,800 is divided by 120 credit point so $65 per credit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15D6-2870-4DD7-91BD-88E0FB21B7BB}">
  <sheetPr>
    <tabColor rgb="FFFFFF00"/>
  </sheetPr>
  <dimension ref="A1:AY1182"/>
  <sheetViews>
    <sheetView topLeftCell="A92" workbookViewId="0">
      <selection activeCell="D106" sqref="D106"/>
    </sheetView>
  </sheetViews>
  <sheetFormatPr defaultColWidth="13" defaultRowHeight="15.6" x14ac:dyDescent="0.3"/>
  <cols>
    <col min="1" max="1" width="73" style="26" bestFit="1" customWidth="1"/>
    <col min="2" max="2" width="13" style="43"/>
    <col min="3" max="3" width="53.33203125" style="43" customWidth="1"/>
    <col min="4" max="4" width="13" style="22"/>
    <col min="5" max="5" width="16.88671875" style="34" customWidth="1"/>
    <col min="6" max="6" width="15.33203125" style="34" customWidth="1"/>
    <col min="7" max="16384" width="13" style="26"/>
  </cols>
  <sheetData>
    <row r="1" spans="1:7" ht="46.8" x14ac:dyDescent="0.3">
      <c r="A1" s="57" t="s">
        <v>0</v>
      </c>
      <c r="B1" s="7" t="s">
        <v>1</v>
      </c>
      <c r="C1" s="7" t="s">
        <v>2</v>
      </c>
      <c r="D1" s="8" t="s">
        <v>3</v>
      </c>
      <c r="E1" s="60" t="s">
        <v>5915</v>
      </c>
      <c r="F1" s="60" t="s">
        <v>4686</v>
      </c>
    </row>
    <row r="2" spans="1:7" ht="15" customHeight="1" x14ac:dyDescent="0.3">
      <c r="A2" s="18"/>
      <c r="B2" s="9"/>
      <c r="C2" s="9" t="s">
        <v>6</v>
      </c>
      <c r="D2" s="24"/>
      <c r="E2" s="13"/>
      <c r="F2" s="13"/>
    </row>
    <row r="3" spans="1:7" ht="15" customHeight="1" x14ac:dyDescent="0.3">
      <c r="A3" s="18" t="s">
        <v>7</v>
      </c>
      <c r="B3" s="16" t="s">
        <v>8</v>
      </c>
      <c r="C3" s="16" t="s">
        <v>9</v>
      </c>
      <c r="D3" s="15">
        <v>10</v>
      </c>
      <c r="E3" s="52">
        <v>184.57499999999999</v>
      </c>
      <c r="F3" s="52">
        <f>E3*3</f>
        <v>553.72499999999991</v>
      </c>
      <c r="G3" s="69"/>
    </row>
    <row r="4" spans="1:7" ht="15" customHeight="1" x14ac:dyDescent="0.3">
      <c r="A4" s="18" t="s">
        <v>7</v>
      </c>
      <c r="B4" s="16" t="s">
        <v>10</v>
      </c>
      <c r="C4" s="16" t="s">
        <v>11</v>
      </c>
      <c r="D4" s="15">
        <v>10</v>
      </c>
      <c r="E4" s="52">
        <v>184.57499999999999</v>
      </c>
      <c r="F4" s="52">
        <f>E4*3</f>
        <v>553.72499999999991</v>
      </c>
      <c r="G4" s="69"/>
    </row>
    <row r="5" spans="1:7" ht="15" customHeight="1" x14ac:dyDescent="0.3">
      <c r="A5" s="18" t="s">
        <v>7</v>
      </c>
      <c r="B5" s="16" t="s">
        <v>12</v>
      </c>
      <c r="C5" s="16" t="s">
        <v>13</v>
      </c>
      <c r="D5" s="15">
        <v>10</v>
      </c>
      <c r="E5" s="52">
        <v>184.57499999999999</v>
      </c>
      <c r="F5" s="52">
        <f>E5*3</f>
        <v>553.72499999999991</v>
      </c>
      <c r="G5" s="69"/>
    </row>
    <row r="6" spans="1:7" ht="15" customHeight="1" x14ac:dyDescent="0.3">
      <c r="A6" s="18" t="s">
        <v>7</v>
      </c>
      <c r="B6" s="16" t="s">
        <v>14</v>
      </c>
      <c r="C6" s="19" t="s">
        <v>15</v>
      </c>
      <c r="D6" s="15">
        <v>10</v>
      </c>
      <c r="E6" s="52">
        <v>184.57499999999999</v>
      </c>
      <c r="F6" s="52">
        <f>E6*3</f>
        <v>553.72499999999991</v>
      </c>
      <c r="G6" s="69"/>
    </row>
    <row r="7" spans="1:7" ht="15" customHeight="1" x14ac:dyDescent="0.3">
      <c r="A7" s="18" t="s">
        <v>7</v>
      </c>
      <c r="B7" s="16" t="s">
        <v>16</v>
      </c>
      <c r="C7" s="16" t="s">
        <v>17</v>
      </c>
      <c r="D7" s="15">
        <v>5</v>
      </c>
      <c r="E7" s="52">
        <v>92.287499999999994</v>
      </c>
      <c r="F7" s="52">
        <f>E7*3</f>
        <v>276.86249999999995</v>
      </c>
      <c r="G7" s="69"/>
    </row>
    <row r="8" spans="1:7" ht="15" customHeight="1" x14ac:dyDescent="0.3">
      <c r="A8" s="18"/>
      <c r="B8" s="16" t="s">
        <v>924</v>
      </c>
      <c r="C8" s="18" t="s">
        <v>18</v>
      </c>
      <c r="D8" s="15"/>
      <c r="E8" s="52"/>
      <c r="F8" s="52"/>
      <c r="G8" s="69"/>
    </row>
    <row r="9" spans="1:7" ht="15" customHeight="1" x14ac:dyDescent="0.3">
      <c r="A9" s="18" t="s">
        <v>7</v>
      </c>
      <c r="B9" s="16" t="s">
        <v>19</v>
      </c>
      <c r="C9" s="19" t="s">
        <v>20</v>
      </c>
      <c r="D9" s="15">
        <v>10</v>
      </c>
      <c r="E9" s="52">
        <v>184.57499999999999</v>
      </c>
      <c r="F9" s="52">
        <f>E9*3</f>
        <v>553.72499999999991</v>
      </c>
      <c r="G9" s="69"/>
    </row>
    <row r="10" spans="1:7" ht="15" customHeight="1" x14ac:dyDescent="0.3">
      <c r="A10" s="18" t="s">
        <v>7</v>
      </c>
      <c r="B10" s="16" t="s">
        <v>21</v>
      </c>
      <c r="C10" s="19" t="s">
        <v>22</v>
      </c>
      <c r="D10" s="15">
        <v>10</v>
      </c>
      <c r="E10" s="52">
        <v>184.57499999999999</v>
      </c>
      <c r="F10" s="52">
        <f>E10*3</f>
        <v>553.72499999999991</v>
      </c>
      <c r="G10" s="69"/>
    </row>
    <row r="11" spans="1:7" ht="15" customHeight="1" x14ac:dyDescent="0.3">
      <c r="A11" s="18" t="s">
        <v>7</v>
      </c>
      <c r="B11" s="16" t="s">
        <v>23</v>
      </c>
      <c r="C11" s="19" t="s">
        <v>24</v>
      </c>
      <c r="D11" s="15">
        <v>10</v>
      </c>
      <c r="E11" s="52">
        <v>184.57499999999999</v>
      </c>
      <c r="F11" s="52">
        <f>E11*3</f>
        <v>553.72499999999991</v>
      </c>
      <c r="G11" s="69"/>
    </row>
    <row r="12" spans="1:7" ht="15" customHeight="1" x14ac:dyDescent="0.3">
      <c r="A12" s="18" t="s">
        <v>7</v>
      </c>
      <c r="B12" s="16" t="s">
        <v>25</v>
      </c>
      <c r="C12" s="19" t="s">
        <v>17</v>
      </c>
      <c r="D12" s="15">
        <v>5</v>
      </c>
      <c r="E12" s="52">
        <v>92.287499999999994</v>
      </c>
      <c r="F12" s="52">
        <f>E12*3</f>
        <v>276.86249999999995</v>
      </c>
      <c r="G12" s="69"/>
    </row>
    <row r="13" spans="1:7" ht="15" customHeight="1" x14ac:dyDescent="0.3">
      <c r="A13" s="18" t="s">
        <v>7</v>
      </c>
      <c r="B13" s="16" t="s">
        <v>26</v>
      </c>
      <c r="C13" s="19" t="s">
        <v>27</v>
      </c>
      <c r="D13" s="15">
        <v>10</v>
      </c>
      <c r="E13" s="52">
        <v>184.57499999999999</v>
      </c>
      <c r="F13" s="52">
        <f>E13*3</f>
        <v>553.72499999999991</v>
      </c>
      <c r="G13" s="69"/>
    </row>
    <row r="14" spans="1:7" ht="15" customHeight="1" x14ac:dyDescent="0.3">
      <c r="A14" s="10"/>
      <c r="B14" s="16" t="s">
        <v>924</v>
      </c>
      <c r="C14" s="18" t="s">
        <v>28</v>
      </c>
      <c r="D14" s="17">
        <f>SUM(D3:D13)</f>
        <v>90</v>
      </c>
      <c r="E14" s="13"/>
      <c r="F14" s="13"/>
      <c r="G14" s="69"/>
    </row>
    <row r="15" spans="1:7" ht="15" customHeight="1" x14ac:dyDescent="0.3">
      <c r="A15" s="18"/>
      <c r="B15" s="16" t="s">
        <v>924</v>
      </c>
      <c r="C15" s="9" t="s">
        <v>6</v>
      </c>
      <c r="D15" s="24"/>
      <c r="E15" s="13"/>
      <c r="F15" s="13"/>
      <c r="G15" s="69"/>
    </row>
    <row r="16" spans="1:7" ht="15" customHeight="1" x14ac:dyDescent="0.3">
      <c r="A16" s="18" t="s">
        <v>29</v>
      </c>
      <c r="B16" s="16" t="s">
        <v>5427</v>
      </c>
      <c r="C16" s="16" t="s">
        <v>30</v>
      </c>
      <c r="D16" s="15">
        <v>12</v>
      </c>
      <c r="E16" s="52">
        <v>233.04599999999999</v>
      </c>
      <c r="F16" s="52">
        <f t="shared" ref="F16:F21" si="0">E16*3</f>
        <v>699.13799999999992</v>
      </c>
      <c r="G16" s="69"/>
    </row>
    <row r="17" spans="1:7" ht="15" customHeight="1" x14ac:dyDescent="0.3">
      <c r="A17" s="18" t="s">
        <v>29</v>
      </c>
      <c r="B17" s="16" t="s">
        <v>5428</v>
      </c>
      <c r="C17" s="16" t="s">
        <v>31</v>
      </c>
      <c r="D17" s="15">
        <v>12</v>
      </c>
      <c r="E17" s="52">
        <v>233.04599999999999</v>
      </c>
      <c r="F17" s="52">
        <f t="shared" si="0"/>
        <v>699.13799999999992</v>
      </c>
      <c r="G17" s="69"/>
    </row>
    <row r="18" spans="1:7" ht="15" customHeight="1" x14ac:dyDescent="0.3">
      <c r="A18" s="18" t="s">
        <v>29</v>
      </c>
      <c r="B18" s="16" t="s">
        <v>32</v>
      </c>
      <c r="C18" s="16" t="s">
        <v>33</v>
      </c>
      <c r="D18" s="15">
        <v>12</v>
      </c>
      <c r="E18" s="52">
        <v>233.04599999999999</v>
      </c>
      <c r="F18" s="52">
        <f t="shared" si="0"/>
        <v>699.13799999999992</v>
      </c>
      <c r="G18" s="69"/>
    </row>
    <row r="19" spans="1:7" ht="15" customHeight="1" x14ac:dyDescent="0.3">
      <c r="A19" s="18" t="s">
        <v>29</v>
      </c>
      <c r="B19" s="16" t="s">
        <v>34</v>
      </c>
      <c r="C19" s="16" t="s">
        <v>35</v>
      </c>
      <c r="D19" s="14">
        <v>12</v>
      </c>
      <c r="E19" s="52">
        <v>233.04599999999999</v>
      </c>
      <c r="F19" s="52">
        <f t="shared" si="0"/>
        <v>699.13799999999992</v>
      </c>
      <c r="G19" s="69"/>
    </row>
    <row r="20" spans="1:7" ht="15" customHeight="1" x14ac:dyDescent="0.3">
      <c r="A20" s="18" t="s">
        <v>29</v>
      </c>
      <c r="B20" s="16" t="s">
        <v>36</v>
      </c>
      <c r="C20" s="16" t="s">
        <v>37</v>
      </c>
      <c r="D20" s="14">
        <v>12</v>
      </c>
      <c r="E20" s="52">
        <v>233.04599999999999</v>
      </c>
      <c r="F20" s="52">
        <f t="shared" si="0"/>
        <v>699.13799999999992</v>
      </c>
      <c r="G20" s="69"/>
    </row>
    <row r="21" spans="1:7" ht="15" customHeight="1" x14ac:dyDescent="0.3">
      <c r="A21" s="18" t="s">
        <v>29</v>
      </c>
      <c r="B21" s="16" t="s">
        <v>38</v>
      </c>
      <c r="C21" s="16" t="s">
        <v>39</v>
      </c>
      <c r="D21" s="15">
        <v>12</v>
      </c>
      <c r="E21" s="52">
        <v>233.04599999999999</v>
      </c>
      <c r="F21" s="52">
        <f t="shared" si="0"/>
        <v>699.13799999999992</v>
      </c>
      <c r="G21" s="69"/>
    </row>
    <row r="22" spans="1:7" ht="15" customHeight="1" x14ac:dyDescent="0.3">
      <c r="A22" s="18"/>
      <c r="B22" s="16" t="s">
        <v>924</v>
      </c>
      <c r="C22" s="9" t="s">
        <v>18</v>
      </c>
      <c r="D22" s="15"/>
      <c r="E22" s="52"/>
      <c r="F22" s="52"/>
      <c r="G22" s="69"/>
    </row>
    <row r="23" spans="1:7" ht="15" customHeight="1" x14ac:dyDescent="0.3">
      <c r="A23" s="18" t="s">
        <v>29</v>
      </c>
      <c r="B23" s="16" t="s">
        <v>5429</v>
      </c>
      <c r="C23" s="16" t="s">
        <v>40</v>
      </c>
      <c r="D23" s="15">
        <v>12</v>
      </c>
      <c r="E23" s="52">
        <v>233.04599999999999</v>
      </c>
      <c r="F23" s="52">
        <f t="shared" ref="F23:F28" si="1">E23*3</f>
        <v>699.13799999999992</v>
      </c>
      <c r="G23" s="69"/>
    </row>
    <row r="24" spans="1:7" ht="15" customHeight="1" x14ac:dyDescent="0.3">
      <c r="A24" s="18" t="s">
        <v>29</v>
      </c>
      <c r="B24" s="16" t="s">
        <v>5430</v>
      </c>
      <c r="C24" s="16" t="s">
        <v>41</v>
      </c>
      <c r="D24" s="15">
        <v>12</v>
      </c>
      <c r="E24" s="52">
        <v>233.04599999999999</v>
      </c>
      <c r="F24" s="52">
        <f t="shared" si="1"/>
        <v>699.13799999999992</v>
      </c>
      <c r="G24" s="69"/>
    </row>
    <row r="25" spans="1:7" ht="15" customHeight="1" x14ac:dyDescent="0.3">
      <c r="A25" s="18" t="s">
        <v>29</v>
      </c>
      <c r="B25" s="16" t="s">
        <v>42</v>
      </c>
      <c r="C25" s="16" t="s">
        <v>43</v>
      </c>
      <c r="D25" s="15">
        <v>12</v>
      </c>
      <c r="E25" s="52">
        <v>233.04599999999999</v>
      </c>
      <c r="F25" s="52">
        <f t="shared" si="1"/>
        <v>699.13799999999992</v>
      </c>
      <c r="G25" s="69"/>
    </row>
    <row r="26" spans="1:7" ht="15" customHeight="1" x14ac:dyDescent="0.3">
      <c r="A26" s="18" t="s">
        <v>29</v>
      </c>
      <c r="B26" s="16" t="s">
        <v>44</v>
      </c>
      <c r="C26" s="16" t="s">
        <v>45</v>
      </c>
      <c r="D26" s="14">
        <v>12</v>
      </c>
      <c r="E26" s="52">
        <v>233.04599999999999</v>
      </c>
      <c r="F26" s="52">
        <f t="shared" si="1"/>
        <v>699.13799999999992</v>
      </c>
      <c r="G26" s="69"/>
    </row>
    <row r="27" spans="1:7" ht="15" customHeight="1" x14ac:dyDescent="0.3">
      <c r="A27" s="18" t="s">
        <v>29</v>
      </c>
      <c r="B27" s="16" t="s">
        <v>46</v>
      </c>
      <c r="C27" s="16" t="s">
        <v>47</v>
      </c>
      <c r="D27" s="14">
        <v>12</v>
      </c>
      <c r="E27" s="52">
        <v>233.04599999999999</v>
      </c>
      <c r="F27" s="52">
        <f t="shared" si="1"/>
        <v>699.13799999999992</v>
      </c>
      <c r="G27" s="69"/>
    </row>
    <row r="28" spans="1:7" ht="15" customHeight="1" x14ac:dyDescent="0.3">
      <c r="A28" s="18" t="s">
        <v>29</v>
      </c>
      <c r="B28" s="16" t="s">
        <v>48</v>
      </c>
      <c r="C28" s="16" t="s">
        <v>49</v>
      </c>
      <c r="D28" s="15">
        <v>12</v>
      </c>
      <c r="E28" s="52">
        <v>233.04599999999999</v>
      </c>
      <c r="F28" s="52">
        <f t="shared" si="1"/>
        <v>699.13799999999992</v>
      </c>
      <c r="G28" s="69"/>
    </row>
    <row r="29" spans="1:7" ht="15" customHeight="1" x14ac:dyDescent="0.3">
      <c r="A29" s="10"/>
      <c r="B29" s="16" t="s">
        <v>924</v>
      </c>
      <c r="C29" s="18" t="s">
        <v>28</v>
      </c>
      <c r="D29" s="17">
        <f>SUM(D16:D28)</f>
        <v>144</v>
      </c>
      <c r="E29" s="13"/>
      <c r="F29" s="13"/>
      <c r="G29" s="69"/>
    </row>
    <row r="30" spans="1:7" ht="15" customHeight="1" x14ac:dyDescent="0.3">
      <c r="A30" s="18"/>
      <c r="B30" s="16" t="s">
        <v>924</v>
      </c>
      <c r="C30" s="9" t="s">
        <v>6</v>
      </c>
      <c r="D30" s="15"/>
      <c r="E30" s="13"/>
      <c r="F30" s="13"/>
      <c r="G30" s="69"/>
    </row>
    <row r="31" spans="1:7" ht="15" customHeight="1" x14ac:dyDescent="0.3">
      <c r="A31" s="18" t="s">
        <v>50</v>
      </c>
      <c r="B31" s="16" t="s">
        <v>51</v>
      </c>
      <c r="C31" s="16" t="s">
        <v>52</v>
      </c>
      <c r="D31" s="15">
        <v>12</v>
      </c>
      <c r="E31" s="52">
        <v>233.04599999999999</v>
      </c>
      <c r="F31" s="52">
        <f>E31*3</f>
        <v>699.13799999999992</v>
      </c>
      <c r="G31" s="69"/>
    </row>
    <row r="32" spans="1:7" ht="15" customHeight="1" x14ac:dyDescent="0.3">
      <c r="A32" s="18" t="s">
        <v>50</v>
      </c>
      <c r="B32" s="16" t="s">
        <v>53</v>
      </c>
      <c r="C32" s="16" t="s">
        <v>54</v>
      </c>
      <c r="D32" s="15">
        <v>12</v>
      </c>
      <c r="E32" s="52">
        <v>233.04599999999999</v>
      </c>
      <c r="F32" s="52">
        <f>E32*3</f>
        <v>699.13799999999992</v>
      </c>
      <c r="G32" s="69"/>
    </row>
    <row r="33" spans="1:7" ht="15" customHeight="1" x14ac:dyDescent="0.3">
      <c r="A33" s="18" t="s">
        <v>50</v>
      </c>
      <c r="B33" s="16" t="s">
        <v>55</v>
      </c>
      <c r="C33" s="16" t="s">
        <v>56</v>
      </c>
      <c r="D33" s="15">
        <v>12</v>
      </c>
      <c r="E33" s="52">
        <v>233.04599999999999</v>
      </c>
      <c r="F33" s="52">
        <f>E33*3</f>
        <v>699.13799999999992</v>
      </c>
      <c r="G33" s="69"/>
    </row>
    <row r="34" spans="1:7" ht="15" customHeight="1" x14ac:dyDescent="0.3">
      <c r="A34" s="18" t="s">
        <v>50</v>
      </c>
      <c r="B34" s="16" t="s">
        <v>57</v>
      </c>
      <c r="C34" s="16" t="s">
        <v>58</v>
      </c>
      <c r="D34" s="15">
        <v>12</v>
      </c>
      <c r="E34" s="52">
        <v>233.04599999999999</v>
      </c>
      <c r="F34" s="52">
        <f>E34*3</f>
        <v>699.13799999999992</v>
      </c>
      <c r="G34" s="69"/>
    </row>
    <row r="35" spans="1:7" ht="15" customHeight="1" x14ac:dyDescent="0.3">
      <c r="A35" s="18" t="s">
        <v>50</v>
      </c>
      <c r="B35" s="16" t="s">
        <v>38</v>
      </c>
      <c r="C35" s="16" t="s">
        <v>39</v>
      </c>
      <c r="D35" s="15">
        <v>12</v>
      </c>
      <c r="E35" s="52">
        <v>233.04599999999999</v>
      </c>
      <c r="F35" s="52">
        <f>E35*3</f>
        <v>699.13799999999992</v>
      </c>
      <c r="G35" s="69"/>
    </row>
    <row r="36" spans="1:7" ht="15" customHeight="1" x14ac:dyDescent="0.3">
      <c r="A36" s="18"/>
      <c r="B36" s="16" t="s">
        <v>924</v>
      </c>
      <c r="C36" s="9" t="s">
        <v>18</v>
      </c>
      <c r="D36" s="15"/>
      <c r="E36" s="52"/>
      <c r="F36" s="52"/>
      <c r="G36" s="69"/>
    </row>
    <row r="37" spans="1:7" ht="15" customHeight="1" x14ac:dyDescent="0.3">
      <c r="A37" s="18" t="s">
        <v>50</v>
      </c>
      <c r="B37" s="16" t="s">
        <v>59</v>
      </c>
      <c r="C37" s="16" t="s">
        <v>60</v>
      </c>
      <c r="D37" s="15">
        <v>12</v>
      </c>
      <c r="E37" s="52">
        <v>233.04599999999999</v>
      </c>
      <c r="F37" s="52">
        <f>E37*3</f>
        <v>699.13799999999992</v>
      </c>
      <c r="G37" s="69"/>
    </row>
    <row r="38" spans="1:7" ht="15" customHeight="1" x14ac:dyDescent="0.3">
      <c r="A38" s="18" t="s">
        <v>50</v>
      </c>
      <c r="B38" s="16" t="s">
        <v>61</v>
      </c>
      <c r="C38" s="16" t="s">
        <v>62</v>
      </c>
      <c r="D38" s="15">
        <v>12</v>
      </c>
      <c r="E38" s="52">
        <v>233.04599999999999</v>
      </c>
      <c r="F38" s="52">
        <f>E38*3</f>
        <v>699.13799999999992</v>
      </c>
      <c r="G38" s="69"/>
    </row>
    <row r="39" spans="1:7" ht="15" customHeight="1" x14ac:dyDescent="0.3">
      <c r="A39" s="18" t="s">
        <v>50</v>
      </c>
      <c r="B39" s="16" t="s">
        <v>63</v>
      </c>
      <c r="C39" s="16" t="s">
        <v>64</v>
      </c>
      <c r="D39" s="15">
        <v>12</v>
      </c>
      <c r="E39" s="52">
        <v>233.04599999999999</v>
      </c>
      <c r="F39" s="52">
        <f>E39*3</f>
        <v>699.13799999999992</v>
      </c>
      <c r="G39" s="69"/>
    </row>
    <row r="40" spans="1:7" ht="15" customHeight="1" x14ac:dyDescent="0.3">
      <c r="A40" s="18" t="s">
        <v>50</v>
      </c>
      <c r="B40" s="16" t="s">
        <v>65</v>
      </c>
      <c r="C40" s="16" t="s">
        <v>66</v>
      </c>
      <c r="D40" s="15">
        <v>12</v>
      </c>
      <c r="E40" s="52">
        <v>233.04599999999999</v>
      </c>
      <c r="F40" s="52">
        <f>E40*3</f>
        <v>699.13799999999992</v>
      </c>
      <c r="G40" s="69"/>
    </row>
    <row r="41" spans="1:7" ht="15" customHeight="1" x14ac:dyDescent="0.3">
      <c r="A41" s="18" t="s">
        <v>50</v>
      </c>
      <c r="B41" s="16" t="s">
        <v>48</v>
      </c>
      <c r="C41" s="16" t="s">
        <v>49</v>
      </c>
      <c r="D41" s="15">
        <v>12</v>
      </c>
      <c r="E41" s="52">
        <v>233.04599999999999</v>
      </c>
      <c r="F41" s="52">
        <f>E41*3</f>
        <v>699.13799999999992</v>
      </c>
      <c r="G41" s="69"/>
    </row>
    <row r="42" spans="1:7" ht="15" customHeight="1" x14ac:dyDescent="0.3">
      <c r="A42" s="10"/>
      <c r="B42" s="16" t="s">
        <v>924</v>
      </c>
      <c r="C42" s="18" t="s">
        <v>28</v>
      </c>
      <c r="D42" s="17">
        <f>SUM(D31:D41)</f>
        <v>120</v>
      </c>
      <c r="E42" s="13"/>
      <c r="F42" s="13"/>
      <c r="G42" s="69"/>
    </row>
    <row r="43" spans="1:7" ht="15" customHeight="1" x14ac:dyDescent="0.3">
      <c r="A43" s="18"/>
      <c r="B43" s="16" t="s">
        <v>924</v>
      </c>
      <c r="C43" s="9" t="s">
        <v>6</v>
      </c>
      <c r="D43" s="15"/>
      <c r="E43" s="13"/>
      <c r="F43" s="13"/>
      <c r="G43" s="69"/>
    </row>
    <row r="44" spans="1:7" ht="15" customHeight="1" x14ac:dyDescent="0.3">
      <c r="A44" s="18" t="s">
        <v>67</v>
      </c>
      <c r="B44" s="16" t="s">
        <v>5431</v>
      </c>
      <c r="C44" s="16" t="s">
        <v>68</v>
      </c>
      <c r="D44" s="15">
        <v>12</v>
      </c>
      <c r="E44" s="52">
        <v>233.04599999999999</v>
      </c>
      <c r="F44" s="52">
        <f>E44*3</f>
        <v>699.13799999999992</v>
      </c>
      <c r="G44" s="69"/>
    </row>
    <row r="45" spans="1:7" ht="15" customHeight="1" x14ac:dyDescent="0.3">
      <c r="A45" s="18" t="s">
        <v>67</v>
      </c>
      <c r="B45" s="16" t="s">
        <v>5432</v>
      </c>
      <c r="C45" s="16" t="s">
        <v>69</v>
      </c>
      <c r="D45" s="15">
        <v>12</v>
      </c>
      <c r="E45" s="52">
        <v>233.04599999999999</v>
      </c>
      <c r="F45" s="52">
        <f>E45*3</f>
        <v>699.13799999999992</v>
      </c>
      <c r="G45" s="69"/>
    </row>
    <row r="46" spans="1:7" ht="15" customHeight="1" x14ac:dyDescent="0.3">
      <c r="A46" s="18" t="s">
        <v>67</v>
      </c>
      <c r="B46" s="16" t="s">
        <v>5433</v>
      </c>
      <c r="C46" s="16" t="s">
        <v>70</v>
      </c>
      <c r="D46" s="15">
        <v>12</v>
      </c>
      <c r="E46" s="52">
        <v>233.04599999999999</v>
      </c>
      <c r="F46" s="52">
        <f>E46*3</f>
        <v>699.13799999999992</v>
      </c>
      <c r="G46" s="69"/>
    </row>
    <row r="47" spans="1:7" ht="15" customHeight="1" x14ac:dyDescent="0.3">
      <c r="A47" s="18" t="s">
        <v>67</v>
      </c>
      <c r="B47" s="16" t="s">
        <v>5434</v>
      </c>
      <c r="C47" s="16" t="s">
        <v>71</v>
      </c>
      <c r="D47" s="15">
        <v>12</v>
      </c>
      <c r="E47" s="52">
        <v>233.04599999999999</v>
      </c>
      <c r="F47" s="52">
        <f>E47*3</f>
        <v>699.13799999999992</v>
      </c>
      <c r="G47" s="69"/>
    </row>
    <row r="48" spans="1:7" ht="15" customHeight="1" x14ac:dyDescent="0.3">
      <c r="A48" s="18" t="s">
        <v>67</v>
      </c>
      <c r="B48" s="16" t="s">
        <v>38</v>
      </c>
      <c r="C48" s="16" t="s">
        <v>39</v>
      </c>
      <c r="D48" s="15">
        <v>12</v>
      </c>
      <c r="E48" s="52">
        <v>233.04599999999999</v>
      </c>
      <c r="F48" s="52">
        <f>E48*3</f>
        <v>699.13799999999992</v>
      </c>
      <c r="G48" s="69"/>
    </row>
    <row r="49" spans="1:7" ht="15" customHeight="1" x14ac:dyDescent="0.3">
      <c r="A49" s="18"/>
      <c r="B49" s="16" t="s">
        <v>924</v>
      </c>
      <c r="C49" s="9" t="s">
        <v>18</v>
      </c>
      <c r="D49" s="15"/>
      <c r="E49" s="52"/>
      <c r="F49" s="52"/>
      <c r="G49" s="69"/>
    </row>
    <row r="50" spans="1:7" ht="15" customHeight="1" x14ac:dyDescent="0.3">
      <c r="A50" s="18" t="s">
        <v>67</v>
      </c>
      <c r="B50" s="16" t="s">
        <v>5435</v>
      </c>
      <c r="C50" s="16" t="s">
        <v>72</v>
      </c>
      <c r="D50" s="15">
        <v>12</v>
      </c>
      <c r="E50" s="52">
        <v>233.04599999999999</v>
      </c>
      <c r="F50" s="52">
        <f>E50*3</f>
        <v>699.13799999999992</v>
      </c>
      <c r="G50" s="69"/>
    </row>
    <row r="51" spans="1:7" ht="15" customHeight="1" x14ac:dyDescent="0.3">
      <c r="A51" s="18" t="s">
        <v>67</v>
      </c>
      <c r="B51" s="16" t="s">
        <v>5436</v>
      </c>
      <c r="C51" s="16" t="s">
        <v>73</v>
      </c>
      <c r="D51" s="15">
        <v>12</v>
      </c>
      <c r="E51" s="52">
        <v>233.04599999999999</v>
      </c>
      <c r="F51" s="52">
        <f>E51*3</f>
        <v>699.13799999999992</v>
      </c>
      <c r="G51" s="69"/>
    </row>
    <row r="52" spans="1:7" ht="15" customHeight="1" x14ac:dyDescent="0.3">
      <c r="A52" s="18" t="s">
        <v>67</v>
      </c>
      <c r="B52" s="16" t="s">
        <v>5437</v>
      </c>
      <c r="C52" s="16" t="s">
        <v>74</v>
      </c>
      <c r="D52" s="15">
        <v>12</v>
      </c>
      <c r="E52" s="52">
        <v>233.04599999999999</v>
      </c>
      <c r="F52" s="52">
        <f>E52*3</f>
        <v>699.13799999999992</v>
      </c>
      <c r="G52" s="69"/>
    </row>
    <row r="53" spans="1:7" ht="15" customHeight="1" x14ac:dyDescent="0.3">
      <c r="A53" s="18" t="s">
        <v>67</v>
      </c>
      <c r="B53" s="16" t="s">
        <v>5438</v>
      </c>
      <c r="C53" s="16" t="s">
        <v>75</v>
      </c>
      <c r="D53" s="15">
        <v>12</v>
      </c>
      <c r="E53" s="52">
        <v>233.04599999999999</v>
      </c>
      <c r="F53" s="52">
        <f>E53*3</f>
        <v>699.13799999999992</v>
      </c>
      <c r="G53" s="69"/>
    </row>
    <row r="54" spans="1:7" ht="15" customHeight="1" x14ac:dyDescent="0.3">
      <c r="A54" s="18" t="s">
        <v>67</v>
      </c>
      <c r="B54" s="16" t="s">
        <v>48</v>
      </c>
      <c r="C54" s="16" t="s">
        <v>49</v>
      </c>
      <c r="D54" s="15">
        <v>12</v>
      </c>
      <c r="E54" s="52">
        <v>233.04599999999999</v>
      </c>
      <c r="F54" s="52">
        <f>E54*3</f>
        <v>699.13799999999992</v>
      </c>
      <c r="G54" s="69"/>
    </row>
    <row r="55" spans="1:7" ht="15" customHeight="1" x14ac:dyDescent="0.3">
      <c r="A55" s="10"/>
      <c r="B55" s="16" t="s">
        <v>924</v>
      </c>
      <c r="C55" s="18" t="s">
        <v>28</v>
      </c>
      <c r="D55" s="17">
        <f>SUM(D44:D54)</f>
        <v>120</v>
      </c>
      <c r="E55" s="52"/>
      <c r="F55" s="52"/>
      <c r="G55" s="69"/>
    </row>
    <row r="56" spans="1:7" ht="15" customHeight="1" x14ac:dyDescent="0.3">
      <c r="A56" s="18"/>
      <c r="B56" s="16" t="s">
        <v>924</v>
      </c>
      <c r="C56" s="9" t="s">
        <v>6</v>
      </c>
      <c r="D56" s="15"/>
      <c r="E56" s="52"/>
      <c r="F56" s="52"/>
      <c r="G56" s="69"/>
    </row>
    <row r="57" spans="1:7" ht="15" customHeight="1" x14ac:dyDescent="0.3">
      <c r="A57" s="18" t="s">
        <v>76</v>
      </c>
      <c r="B57" s="16" t="s">
        <v>5433</v>
      </c>
      <c r="C57" s="16" t="s">
        <v>77</v>
      </c>
      <c r="D57" s="15">
        <v>12</v>
      </c>
      <c r="E57" s="52">
        <v>233.04599999999999</v>
      </c>
      <c r="F57" s="52">
        <f>E57*3</f>
        <v>699.13799999999992</v>
      </c>
      <c r="G57" s="69"/>
    </row>
    <row r="58" spans="1:7" ht="15" customHeight="1" x14ac:dyDescent="0.3">
      <c r="A58" s="18" t="s">
        <v>76</v>
      </c>
      <c r="B58" s="16" t="s">
        <v>5434</v>
      </c>
      <c r="C58" s="16" t="s">
        <v>71</v>
      </c>
      <c r="D58" s="15">
        <v>12</v>
      </c>
      <c r="E58" s="52">
        <v>233.04599999999999</v>
      </c>
      <c r="F58" s="52">
        <f>E58*3</f>
        <v>699.13799999999992</v>
      </c>
      <c r="G58" s="69"/>
    </row>
    <row r="59" spans="1:7" ht="15" customHeight="1" x14ac:dyDescent="0.3">
      <c r="A59" s="18" t="s">
        <v>76</v>
      </c>
      <c r="B59" s="16" t="s">
        <v>78</v>
      </c>
      <c r="C59" s="16" t="s">
        <v>79</v>
      </c>
      <c r="D59" s="15">
        <v>12</v>
      </c>
      <c r="E59" s="52">
        <v>233.04599999999999</v>
      </c>
      <c r="F59" s="52">
        <f>E59*3</f>
        <v>699.13799999999992</v>
      </c>
      <c r="G59" s="69"/>
    </row>
    <row r="60" spans="1:7" ht="15" customHeight="1" x14ac:dyDescent="0.3">
      <c r="A60" s="18" t="s">
        <v>76</v>
      </c>
      <c r="B60" s="16" t="s">
        <v>80</v>
      </c>
      <c r="C60" s="16" t="s">
        <v>81</v>
      </c>
      <c r="D60" s="15">
        <v>12</v>
      </c>
      <c r="E60" s="52">
        <v>233.04599999999999</v>
      </c>
      <c r="F60" s="52">
        <f>E60*3</f>
        <v>699.13799999999992</v>
      </c>
      <c r="G60" s="69"/>
    </row>
    <row r="61" spans="1:7" ht="15" customHeight="1" x14ac:dyDescent="0.3">
      <c r="A61" s="18" t="s">
        <v>76</v>
      </c>
      <c r="B61" s="16" t="s">
        <v>38</v>
      </c>
      <c r="C61" s="16" t="s">
        <v>39</v>
      </c>
      <c r="D61" s="15">
        <v>12</v>
      </c>
      <c r="E61" s="52">
        <v>233.04599999999999</v>
      </c>
      <c r="F61" s="52">
        <f>E61*3</f>
        <v>699.13799999999992</v>
      </c>
      <c r="G61" s="69"/>
    </row>
    <row r="62" spans="1:7" ht="15" customHeight="1" x14ac:dyDescent="0.3">
      <c r="A62" s="18"/>
      <c r="B62" s="16" t="s">
        <v>924</v>
      </c>
      <c r="C62" s="9" t="s">
        <v>18</v>
      </c>
      <c r="D62" s="15"/>
      <c r="E62" s="52"/>
      <c r="F62" s="52"/>
      <c r="G62" s="69"/>
    </row>
    <row r="63" spans="1:7" ht="15" customHeight="1" x14ac:dyDescent="0.3">
      <c r="A63" s="18" t="s">
        <v>76</v>
      </c>
      <c r="B63" s="16" t="s">
        <v>5437</v>
      </c>
      <c r="C63" s="16" t="s">
        <v>82</v>
      </c>
      <c r="D63" s="15">
        <v>12</v>
      </c>
      <c r="E63" s="52">
        <v>233.04599999999999</v>
      </c>
      <c r="F63" s="52">
        <f>E63*3</f>
        <v>699.13799999999992</v>
      </c>
      <c r="G63" s="69"/>
    </row>
    <row r="64" spans="1:7" ht="15" customHeight="1" x14ac:dyDescent="0.3">
      <c r="A64" s="18" t="s">
        <v>76</v>
      </c>
      <c r="B64" s="16" t="s">
        <v>5438</v>
      </c>
      <c r="C64" s="16" t="s">
        <v>83</v>
      </c>
      <c r="D64" s="15">
        <v>12</v>
      </c>
      <c r="E64" s="52">
        <v>233.04599999999999</v>
      </c>
      <c r="F64" s="52">
        <f>E64*3</f>
        <v>699.13799999999992</v>
      </c>
      <c r="G64" s="69"/>
    </row>
    <row r="65" spans="1:7" ht="15" customHeight="1" x14ac:dyDescent="0.3">
      <c r="A65" s="18" t="s">
        <v>76</v>
      </c>
      <c r="B65" s="16" t="s">
        <v>5439</v>
      </c>
      <c r="C65" s="16" t="s">
        <v>84</v>
      </c>
      <c r="D65" s="15">
        <v>12</v>
      </c>
      <c r="E65" s="52">
        <v>233.04599999999999</v>
      </c>
      <c r="F65" s="52">
        <f>E65*3</f>
        <v>699.13799999999992</v>
      </c>
      <c r="G65" s="69"/>
    </row>
    <row r="66" spans="1:7" ht="15" customHeight="1" x14ac:dyDescent="0.3">
      <c r="A66" s="18" t="s">
        <v>76</v>
      </c>
      <c r="B66" s="16" t="s">
        <v>5440</v>
      </c>
      <c r="C66" s="16" t="s">
        <v>85</v>
      </c>
      <c r="D66" s="15">
        <v>12</v>
      </c>
      <c r="E66" s="52">
        <v>233.04599999999999</v>
      </c>
      <c r="F66" s="52">
        <f>E66*3</f>
        <v>699.13799999999992</v>
      </c>
      <c r="G66" s="69"/>
    </row>
    <row r="67" spans="1:7" ht="15" customHeight="1" x14ac:dyDescent="0.3">
      <c r="A67" s="18" t="s">
        <v>76</v>
      </c>
      <c r="B67" s="16" t="s">
        <v>48</v>
      </c>
      <c r="C67" s="16" t="s">
        <v>49</v>
      </c>
      <c r="D67" s="15">
        <v>12</v>
      </c>
      <c r="E67" s="52">
        <v>233.04599999999999</v>
      </c>
      <c r="F67" s="52">
        <f>E67*3</f>
        <v>699.13799999999992</v>
      </c>
      <c r="G67" s="69"/>
    </row>
    <row r="68" spans="1:7" ht="15" customHeight="1" x14ac:dyDescent="0.3">
      <c r="A68" s="10"/>
      <c r="B68" s="16" t="s">
        <v>924</v>
      </c>
      <c r="C68" s="18" t="s">
        <v>28</v>
      </c>
      <c r="D68" s="17">
        <f>SUM(D57:D67)</f>
        <v>120</v>
      </c>
      <c r="E68" s="13"/>
      <c r="F68" s="13"/>
      <c r="G68" s="69"/>
    </row>
    <row r="69" spans="1:7" ht="15" customHeight="1" x14ac:dyDescent="0.3">
      <c r="A69" s="18"/>
      <c r="B69" s="16" t="s">
        <v>924</v>
      </c>
      <c r="C69" s="9" t="s">
        <v>6</v>
      </c>
      <c r="D69" s="24"/>
      <c r="E69" s="13"/>
      <c r="F69" s="13"/>
      <c r="G69" s="69"/>
    </row>
    <row r="70" spans="1:7" ht="15" customHeight="1" x14ac:dyDescent="0.3">
      <c r="A70" s="18" t="s">
        <v>86</v>
      </c>
      <c r="B70" s="16" t="s">
        <v>87</v>
      </c>
      <c r="C70" s="19" t="s">
        <v>5911</v>
      </c>
      <c r="D70" s="14">
        <v>17</v>
      </c>
      <c r="E70" s="52">
        <v>763.98000000000013</v>
      </c>
      <c r="F70" s="52">
        <f>E70*3</f>
        <v>2291.9400000000005</v>
      </c>
      <c r="G70" s="69"/>
    </row>
    <row r="71" spans="1:7" ht="15" customHeight="1" x14ac:dyDescent="0.3">
      <c r="A71" s="18" t="s">
        <v>86</v>
      </c>
      <c r="B71" s="16" t="s">
        <v>88</v>
      </c>
      <c r="C71" s="19" t="s">
        <v>89</v>
      </c>
      <c r="D71" s="14">
        <v>17</v>
      </c>
      <c r="E71" s="52">
        <v>763.98000000000013</v>
      </c>
      <c r="F71" s="52">
        <f>E71*3</f>
        <v>2291.9400000000005</v>
      </c>
      <c r="G71" s="69"/>
    </row>
    <row r="72" spans="1:7" ht="15" customHeight="1" x14ac:dyDescent="0.3">
      <c r="A72" s="18"/>
      <c r="B72" s="16" t="s">
        <v>924</v>
      </c>
      <c r="C72" s="9" t="s">
        <v>18</v>
      </c>
      <c r="D72" s="24"/>
      <c r="E72" s="52"/>
      <c r="F72" s="52"/>
      <c r="G72" s="69"/>
    </row>
    <row r="73" spans="1:7" ht="15" customHeight="1" x14ac:dyDescent="0.3">
      <c r="A73" s="18" t="s">
        <v>86</v>
      </c>
      <c r="B73" s="16" t="s">
        <v>90</v>
      </c>
      <c r="C73" s="19" t="s">
        <v>91</v>
      </c>
      <c r="D73" s="14">
        <v>17</v>
      </c>
      <c r="E73" s="52">
        <v>763.98000000000013</v>
      </c>
      <c r="F73" s="52">
        <f>E73*3</f>
        <v>2291.9400000000005</v>
      </c>
      <c r="G73" s="69"/>
    </row>
    <row r="74" spans="1:7" ht="15" customHeight="1" x14ac:dyDescent="0.3">
      <c r="A74" s="18" t="s">
        <v>86</v>
      </c>
      <c r="B74" s="16" t="s">
        <v>92</v>
      </c>
      <c r="C74" s="19" t="s">
        <v>93</v>
      </c>
      <c r="D74" s="14">
        <v>17</v>
      </c>
      <c r="E74" s="52">
        <v>763.98000000000013</v>
      </c>
      <c r="F74" s="52">
        <f>E74*3</f>
        <v>2291.9400000000005</v>
      </c>
      <c r="G74" s="69"/>
    </row>
    <row r="75" spans="1:7" ht="15" customHeight="1" x14ac:dyDescent="0.3">
      <c r="A75" s="18" t="s">
        <v>86</v>
      </c>
      <c r="B75" s="16" t="s">
        <v>94</v>
      </c>
      <c r="C75" s="19" t="s">
        <v>95</v>
      </c>
      <c r="D75" s="14">
        <v>52</v>
      </c>
      <c r="E75" s="52">
        <v>2336.88</v>
      </c>
      <c r="F75" s="52">
        <f>E75*3</f>
        <v>7010.64</v>
      </c>
      <c r="G75" s="69"/>
    </row>
    <row r="76" spans="1:7" ht="15" customHeight="1" x14ac:dyDescent="0.3">
      <c r="A76" s="10"/>
      <c r="B76" s="16" t="s">
        <v>924</v>
      </c>
      <c r="C76" s="18" t="s">
        <v>28</v>
      </c>
      <c r="D76" s="17">
        <f>SUM(D70:D75)</f>
        <v>120</v>
      </c>
      <c r="E76" s="13"/>
      <c r="F76" s="13"/>
      <c r="G76" s="69"/>
    </row>
    <row r="77" spans="1:7" ht="15" customHeight="1" x14ac:dyDescent="0.3">
      <c r="A77" s="9" t="s">
        <v>96</v>
      </c>
      <c r="B77" s="16" t="s">
        <v>97</v>
      </c>
      <c r="C77" s="19" t="s">
        <v>98</v>
      </c>
      <c r="D77" s="14">
        <v>240</v>
      </c>
      <c r="E77" s="52">
        <v>13867.2</v>
      </c>
      <c r="F77" s="52">
        <f>E77*3</f>
        <v>41601.600000000006</v>
      </c>
      <c r="G77" s="69"/>
    </row>
    <row r="78" spans="1:7" ht="15" customHeight="1" x14ac:dyDescent="0.3">
      <c r="A78" s="10"/>
      <c r="B78" s="16" t="s">
        <v>924</v>
      </c>
      <c r="C78" s="18" t="s">
        <v>28</v>
      </c>
      <c r="D78" s="17">
        <f>SUM(D77)</f>
        <v>240</v>
      </c>
      <c r="E78" s="52"/>
      <c r="F78" s="52"/>
      <c r="G78" s="69"/>
    </row>
    <row r="79" spans="1:7" ht="15" customHeight="1" x14ac:dyDescent="0.3">
      <c r="A79" s="23"/>
      <c r="B79" s="16" t="s">
        <v>99</v>
      </c>
      <c r="C79" s="10" t="s">
        <v>100</v>
      </c>
      <c r="D79" s="15">
        <v>40</v>
      </c>
      <c r="E79" s="52">
        <v>2311.1999999999998</v>
      </c>
      <c r="F79" s="70">
        <f>E79*3</f>
        <v>6933.5999999999995</v>
      </c>
      <c r="G79" s="69"/>
    </row>
    <row r="80" spans="1:7" ht="15" customHeight="1" x14ac:dyDescent="0.3">
      <c r="A80" s="23"/>
      <c r="B80" s="16"/>
      <c r="C80" s="10"/>
      <c r="D80" s="15"/>
      <c r="E80" s="13"/>
      <c r="F80" s="13"/>
      <c r="G80" s="69"/>
    </row>
    <row r="81" spans="1:7" ht="15" customHeight="1" x14ac:dyDescent="0.3">
      <c r="A81" s="23" t="s">
        <v>5678</v>
      </c>
      <c r="B81" s="16" t="s">
        <v>5679</v>
      </c>
      <c r="C81" s="10" t="s">
        <v>95</v>
      </c>
      <c r="D81" s="15">
        <v>30</v>
      </c>
      <c r="E81" s="52">
        <v>1733.4</v>
      </c>
      <c r="F81" s="52">
        <f>E81*3</f>
        <v>5200.2000000000007</v>
      </c>
      <c r="G81" s="69"/>
    </row>
    <row r="82" spans="1:7" ht="15" customHeight="1" x14ac:dyDescent="0.3">
      <c r="A82" s="23"/>
      <c r="B82" s="16" t="s">
        <v>5680</v>
      </c>
      <c r="C82" s="10" t="s">
        <v>5684</v>
      </c>
      <c r="D82" s="15">
        <v>30</v>
      </c>
      <c r="E82" s="52">
        <v>1733.4</v>
      </c>
      <c r="F82" s="52">
        <f t="shared" ref="F82:F83" si="2">E82*3</f>
        <v>5200.2000000000007</v>
      </c>
      <c r="G82" s="69"/>
    </row>
    <row r="83" spans="1:7" ht="15" customHeight="1" x14ac:dyDescent="0.3">
      <c r="A83" s="23"/>
      <c r="B83" s="16" t="s">
        <v>5681</v>
      </c>
      <c r="C83" s="10" t="s">
        <v>5685</v>
      </c>
      <c r="D83" s="15">
        <v>60</v>
      </c>
      <c r="E83" s="52">
        <v>3466.8</v>
      </c>
      <c r="F83" s="52">
        <f t="shared" si="2"/>
        <v>10400.400000000001</v>
      </c>
      <c r="G83" s="69"/>
    </row>
    <row r="84" spans="1:7" ht="15" customHeight="1" x14ac:dyDescent="0.3">
      <c r="A84" s="23"/>
      <c r="B84" s="16"/>
      <c r="C84" s="10"/>
      <c r="D84" s="15"/>
      <c r="E84" s="13"/>
      <c r="F84" s="13"/>
      <c r="G84" s="69"/>
    </row>
    <row r="85" spans="1:7" ht="15" customHeight="1" x14ac:dyDescent="0.3">
      <c r="A85" s="23" t="s">
        <v>5682</v>
      </c>
      <c r="B85" s="16" t="s">
        <v>5683</v>
      </c>
      <c r="C85" s="10" t="s">
        <v>5686</v>
      </c>
      <c r="D85" s="15">
        <v>120</v>
      </c>
      <c r="E85" s="52">
        <v>6933.6</v>
      </c>
      <c r="F85" s="52">
        <f t="shared" ref="F85" si="3">E85*3</f>
        <v>20800.800000000003</v>
      </c>
      <c r="G85" s="69"/>
    </row>
    <row r="86" spans="1:7" ht="15" customHeight="1" x14ac:dyDescent="0.3">
      <c r="A86" s="23"/>
      <c r="B86" s="16" t="s">
        <v>924</v>
      </c>
      <c r="C86" s="10"/>
      <c r="D86" s="15"/>
      <c r="E86" s="13"/>
      <c r="F86" s="13"/>
      <c r="G86" s="69"/>
    </row>
    <row r="87" spans="1:7" ht="15" customHeight="1" x14ac:dyDescent="0.3">
      <c r="A87" s="3" t="s">
        <v>101</v>
      </c>
      <c r="B87" s="16" t="s">
        <v>102</v>
      </c>
      <c r="C87" s="19" t="s">
        <v>98</v>
      </c>
      <c r="D87" s="71">
        <v>36</v>
      </c>
      <c r="E87" s="52">
        <v>2311.2000000000003</v>
      </c>
      <c r="F87" s="52">
        <f>E87*3</f>
        <v>6933.6</v>
      </c>
      <c r="G87" s="69"/>
    </row>
    <row r="88" spans="1:7" ht="15" customHeight="1" x14ac:dyDescent="0.3">
      <c r="A88" s="3" t="s">
        <v>101</v>
      </c>
      <c r="B88" s="16" t="s">
        <v>102</v>
      </c>
      <c r="C88" s="19" t="s">
        <v>98</v>
      </c>
      <c r="D88" s="71">
        <v>36</v>
      </c>
      <c r="E88" s="52">
        <v>2311.2000000000003</v>
      </c>
      <c r="F88" s="52">
        <f t="shared" ref="F88:F96" si="4">E88*3</f>
        <v>6933.6</v>
      </c>
      <c r="G88" s="69"/>
    </row>
    <row r="89" spans="1:7" ht="15" customHeight="1" x14ac:dyDescent="0.3">
      <c r="A89" s="3" t="s">
        <v>101</v>
      </c>
      <c r="B89" s="16" t="s">
        <v>102</v>
      </c>
      <c r="C89" s="19" t="s">
        <v>98</v>
      </c>
      <c r="D89" s="71">
        <v>36</v>
      </c>
      <c r="E89" s="52">
        <v>2311.2000000000003</v>
      </c>
      <c r="F89" s="52">
        <f t="shared" si="4"/>
        <v>6933.6</v>
      </c>
      <c r="G89" s="69"/>
    </row>
    <row r="90" spans="1:7" ht="15" customHeight="1" x14ac:dyDescent="0.3">
      <c r="A90" s="3" t="s">
        <v>101</v>
      </c>
      <c r="B90" s="16" t="s">
        <v>102</v>
      </c>
      <c r="C90" s="19" t="s">
        <v>98</v>
      </c>
      <c r="D90" s="71">
        <v>36</v>
      </c>
      <c r="E90" s="52">
        <v>2311.2000000000003</v>
      </c>
      <c r="F90" s="52">
        <f t="shared" si="4"/>
        <v>6933.6</v>
      </c>
      <c r="G90" s="69"/>
    </row>
    <row r="91" spans="1:7" ht="15" customHeight="1" x14ac:dyDescent="0.3">
      <c r="A91" s="3" t="s">
        <v>101</v>
      </c>
      <c r="B91" s="16" t="s">
        <v>102</v>
      </c>
      <c r="C91" s="19" t="s">
        <v>98</v>
      </c>
      <c r="D91" s="71">
        <v>36</v>
      </c>
      <c r="E91" s="52">
        <v>2311.2000000000003</v>
      </c>
      <c r="F91" s="52">
        <f t="shared" si="4"/>
        <v>6933.6</v>
      </c>
      <c r="G91" s="69"/>
    </row>
    <row r="92" spans="1:7" ht="15" customHeight="1" x14ac:dyDescent="0.3">
      <c r="A92" s="3" t="s">
        <v>101</v>
      </c>
      <c r="B92" s="16" t="s">
        <v>102</v>
      </c>
      <c r="C92" s="19" t="s">
        <v>98</v>
      </c>
      <c r="D92" s="71">
        <v>36</v>
      </c>
      <c r="E92" s="52">
        <v>2311.2000000000003</v>
      </c>
      <c r="F92" s="52">
        <f t="shared" si="4"/>
        <v>6933.6</v>
      </c>
      <c r="G92" s="69"/>
    </row>
    <row r="93" spans="1:7" ht="15" customHeight="1" x14ac:dyDescent="0.3">
      <c r="A93" s="3" t="s">
        <v>101</v>
      </c>
      <c r="B93" s="16" t="s">
        <v>102</v>
      </c>
      <c r="C93" s="19" t="s">
        <v>98</v>
      </c>
      <c r="D93" s="71">
        <v>36</v>
      </c>
      <c r="E93" s="52">
        <v>2311.2000000000003</v>
      </c>
      <c r="F93" s="52">
        <f t="shared" si="4"/>
        <v>6933.6</v>
      </c>
      <c r="G93" s="69"/>
    </row>
    <row r="94" spans="1:7" ht="15" customHeight="1" x14ac:dyDescent="0.3">
      <c r="A94" s="3" t="s">
        <v>101</v>
      </c>
      <c r="B94" s="16" t="s">
        <v>102</v>
      </c>
      <c r="C94" s="19" t="s">
        <v>98</v>
      </c>
      <c r="D94" s="71">
        <v>36</v>
      </c>
      <c r="E94" s="52">
        <v>2311.2000000000003</v>
      </c>
      <c r="F94" s="52">
        <f t="shared" si="4"/>
        <v>6933.6</v>
      </c>
      <c r="G94" s="69"/>
    </row>
    <row r="95" spans="1:7" ht="15" customHeight="1" x14ac:dyDescent="0.3">
      <c r="A95" s="3" t="s">
        <v>101</v>
      </c>
      <c r="B95" s="16" t="s">
        <v>102</v>
      </c>
      <c r="C95" s="19" t="s">
        <v>98</v>
      </c>
      <c r="D95" s="71">
        <v>36</v>
      </c>
      <c r="E95" s="52">
        <v>2311.2000000000003</v>
      </c>
      <c r="F95" s="52">
        <f t="shared" si="4"/>
        <v>6933.6</v>
      </c>
      <c r="G95" s="69"/>
    </row>
    <row r="96" spans="1:7" ht="15" customHeight="1" x14ac:dyDescent="0.3">
      <c r="A96" s="3" t="s">
        <v>101</v>
      </c>
      <c r="B96" s="16" t="s">
        <v>102</v>
      </c>
      <c r="C96" s="19" t="s">
        <v>98</v>
      </c>
      <c r="D96" s="71">
        <v>36</v>
      </c>
      <c r="E96" s="52">
        <v>2311.2000000000003</v>
      </c>
      <c r="F96" s="52">
        <f t="shared" si="4"/>
        <v>6933.6</v>
      </c>
      <c r="G96" s="69"/>
    </row>
    <row r="97" spans="1:51" ht="15" customHeight="1" x14ac:dyDescent="0.3">
      <c r="A97" s="3"/>
      <c r="B97" s="16" t="s">
        <v>924</v>
      </c>
      <c r="C97" s="18" t="s">
        <v>28</v>
      </c>
      <c r="D97" s="71">
        <f>SUM(D87:D96)</f>
        <v>360</v>
      </c>
      <c r="E97" s="13"/>
      <c r="F97" s="13"/>
      <c r="G97" s="69"/>
    </row>
    <row r="98" spans="1:51" ht="15" customHeight="1" x14ac:dyDescent="0.3">
      <c r="A98" s="3"/>
      <c r="B98" s="16" t="s">
        <v>924</v>
      </c>
      <c r="C98" s="10"/>
      <c r="D98" s="17"/>
      <c r="E98" s="13"/>
      <c r="F98" s="13"/>
      <c r="G98" s="69"/>
    </row>
    <row r="99" spans="1:51" s="10" customFormat="1" ht="15" customHeight="1" x14ac:dyDescent="0.3">
      <c r="A99" s="9" t="s">
        <v>6380</v>
      </c>
      <c r="B99" s="16" t="s">
        <v>103</v>
      </c>
      <c r="C99" s="19" t="s">
        <v>6370</v>
      </c>
      <c r="D99" s="71">
        <v>30</v>
      </c>
      <c r="E99" s="52">
        <v>1926</v>
      </c>
      <c r="F99" s="52">
        <v>5778</v>
      </c>
      <c r="G99" s="69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</row>
    <row r="100" spans="1:51" s="10" customFormat="1" ht="15" customHeight="1" x14ac:dyDescent="0.3">
      <c r="A100" s="9" t="s">
        <v>6380</v>
      </c>
      <c r="B100" s="16" t="s">
        <v>6371</v>
      </c>
      <c r="C100" s="19" t="s">
        <v>6372</v>
      </c>
      <c r="D100" s="71">
        <v>30</v>
      </c>
      <c r="E100" s="52">
        <v>1926</v>
      </c>
      <c r="F100" s="52">
        <v>5778</v>
      </c>
      <c r="G100" s="69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</row>
    <row r="101" spans="1:51" s="10" customFormat="1" ht="15" customHeight="1" x14ac:dyDescent="0.3">
      <c r="A101" s="9" t="s">
        <v>6380</v>
      </c>
      <c r="B101" s="16" t="s">
        <v>6373</v>
      </c>
      <c r="C101" s="19" t="s">
        <v>6374</v>
      </c>
      <c r="D101" s="71">
        <v>30</v>
      </c>
      <c r="E101" s="52">
        <v>1926</v>
      </c>
      <c r="F101" s="52">
        <v>5778</v>
      </c>
      <c r="G101" s="69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</row>
    <row r="102" spans="1:51" s="10" customFormat="1" ht="15" customHeight="1" x14ac:dyDescent="0.3">
      <c r="A102" s="9" t="s">
        <v>6380</v>
      </c>
      <c r="B102" s="16" t="s">
        <v>6375</v>
      </c>
      <c r="C102" s="19" t="s">
        <v>6376</v>
      </c>
      <c r="D102" s="71">
        <v>30</v>
      </c>
      <c r="E102" s="52">
        <v>1926</v>
      </c>
      <c r="F102" s="52">
        <v>5778</v>
      </c>
      <c r="G102" s="69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</row>
    <row r="103" spans="1:51" s="10" customFormat="1" ht="15" customHeight="1" x14ac:dyDescent="0.3">
      <c r="A103" s="9" t="s">
        <v>6380</v>
      </c>
      <c r="B103" s="16" t="s">
        <v>6377</v>
      </c>
      <c r="C103" s="19" t="s">
        <v>6378</v>
      </c>
      <c r="D103" s="71">
        <v>120</v>
      </c>
      <c r="E103" s="52">
        <v>4160</v>
      </c>
      <c r="F103" s="52">
        <v>4160</v>
      </c>
      <c r="G103" s="69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</row>
    <row r="104" spans="1:51" s="10" customFormat="1" ht="15" customHeight="1" x14ac:dyDescent="0.3">
      <c r="A104" s="9" t="s">
        <v>6380</v>
      </c>
      <c r="B104" s="16" t="s">
        <v>6377</v>
      </c>
      <c r="C104" s="19" t="s">
        <v>6379</v>
      </c>
      <c r="D104" s="71">
        <v>120</v>
      </c>
      <c r="E104" s="52">
        <v>4160</v>
      </c>
      <c r="F104" s="52">
        <v>4160</v>
      </c>
      <c r="G104" s="69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</row>
    <row r="105" spans="1:51" s="10" customFormat="1" ht="15" customHeight="1" x14ac:dyDescent="0.3">
      <c r="A105" s="9"/>
      <c r="B105" s="16"/>
      <c r="C105" s="19"/>
      <c r="D105" s="71"/>
      <c r="E105" s="52"/>
      <c r="F105" s="52"/>
      <c r="G105" s="69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</row>
    <row r="106" spans="1:51" s="10" customFormat="1" ht="15" customHeight="1" x14ac:dyDescent="0.3">
      <c r="A106" s="9"/>
      <c r="B106" s="16" t="s">
        <v>924</v>
      </c>
      <c r="C106" s="19"/>
      <c r="D106" s="71"/>
      <c r="E106" s="52"/>
      <c r="F106" s="52"/>
      <c r="G106" s="69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</row>
    <row r="107" spans="1:51" s="10" customFormat="1" ht="15" customHeight="1" x14ac:dyDescent="0.3">
      <c r="A107" s="9"/>
      <c r="B107" s="16" t="s">
        <v>104</v>
      </c>
      <c r="C107" s="10" t="s">
        <v>105</v>
      </c>
      <c r="D107" s="71">
        <v>40</v>
      </c>
      <c r="E107" s="52">
        <v>2311.1999999999998</v>
      </c>
      <c r="F107" s="52">
        <f>E107*3</f>
        <v>6933.5999999999995</v>
      </c>
      <c r="G107" s="6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</row>
    <row r="108" spans="1:51" s="10" customFormat="1" ht="15" customHeight="1" x14ac:dyDescent="0.3">
      <c r="B108" s="16" t="s">
        <v>924</v>
      </c>
      <c r="C108" s="18"/>
      <c r="D108" s="17"/>
      <c r="E108" s="13"/>
      <c r="F108" s="13"/>
      <c r="G108" s="69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</row>
    <row r="109" spans="1:51" ht="15" customHeight="1" x14ac:dyDescent="0.3">
      <c r="A109" s="3" t="s">
        <v>106</v>
      </c>
      <c r="B109" s="16" t="s">
        <v>924</v>
      </c>
      <c r="C109" s="9" t="s">
        <v>6</v>
      </c>
      <c r="D109" s="24"/>
      <c r="E109" s="13"/>
      <c r="F109" s="13"/>
      <c r="G109" s="69"/>
    </row>
    <row r="110" spans="1:51" ht="15" customHeight="1" x14ac:dyDescent="0.3">
      <c r="A110" s="3" t="s">
        <v>106</v>
      </c>
      <c r="B110" s="16" t="s">
        <v>107</v>
      </c>
      <c r="C110" s="16" t="s">
        <v>108</v>
      </c>
      <c r="D110" s="15">
        <v>15</v>
      </c>
      <c r="E110" s="52">
        <v>433.35</v>
      </c>
      <c r="F110" s="52">
        <f>E110*3</f>
        <v>1300.0500000000002</v>
      </c>
      <c r="G110" s="69"/>
    </row>
    <row r="111" spans="1:51" ht="15" customHeight="1" x14ac:dyDescent="0.3">
      <c r="A111" s="3" t="s">
        <v>106</v>
      </c>
      <c r="B111" s="16" t="s">
        <v>109</v>
      </c>
      <c r="C111" s="12" t="s">
        <v>110</v>
      </c>
      <c r="D111" s="15">
        <v>15</v>
      </c>
      <c r="E111" s="52">
        <v>433.35</v>
      </c>
      <c r="F111" s="52">
        <f>E111*3</f>
        <v>1300.0500000000002</v>
      </c>
      <c r="G111" s="69"/>
    </row>
    <row r="112" spans="1:51" ht="15" customHeight="1" x14ac:dyDescent="0.3">
      <c r="A112" s="3" t="s">
        <v>106</v>
      </c>
      <c r="B112" s="16" t="s">
        <v>111</v>
      </c>
      <c r="C112" s="12" t="s">
        <v>112</v>
      </c>
      <c r="D112" s="15">
        <v>15</v>
      </c>
      <c r="E112" s="52">
        <v>433.35</v>
      </c>
      <c r="F112" s="52">
        <f>E112*3</f>
        <v>1300.0500000000002</v>
      </c>
      <c r="G112" s="69"/>
    </row>
    <row r="113" spans="1:7" ht="15" customHeight="1" x14ac:dyDescent="0.3">
      <c r="A113" s="3" t="s">
        <v>106</v>
      </c>
      <c r="B113" s="16" t="s">
        <v>113</v>
      </c>
      <c r="C113" s="16" t="s">
        <v>114</v>
      </c>
      <c r="D113" s="15">
        <v>15</v>
      </c>
      <c r="E113" s="52">
        <v>433.35</v>
      </c>
      <c r="F113" s="52">
        <f>E113*3</f>
        <v>1300.0500000000002</v>
      </c>
      <c r="G113" s="69"/>
    </row>
    <row r="114" spans="1:7" ht="15" customHeight="1" x14ac:dyDescent="0.3">
      <c r="A114" s="3"/>
      <c r="B114" s="16" t="s">
        <v>924</v>
      </c>
      <c r="C114" s="9" t="s">
        <v>18</v>
      </c>
      <c r="D114" s="15"/>
      <c r="E114" s="52"/>
      <c r="F114" s="52"/>
      <c r="G114" s="69"/>
    </row>
    <row r="115" spans="1:7" ht="15" customHeight="1" x14ac:dyDescent="0.3">
      <c r="A115" s="3" t="s">
        <v>106</v>
      </c>
      <c r="B115" s="16" t="s">
        <v>115</v>
      </c>
      <c r="C115" s="16" t="s">
        <v>116</v>
      </c>
      <c r="D115" s="15">
        <v>15</v>
      </c>
      <c r="E115" s="52">
        <v>433.35</v>
      </c>
      <c r="F115" s="52">
        <f>E115*3</f>
        <v>1300.0500000000002</v>
      </c>
      <c r="G115" s="69"/>
    </row>
    <row r="116" spans="1:7" ht="15" customHeight="1" x14ac:dyDescent="0.3">
      <c r="A116" s="3" t="s">
        <v>106</v>
      </c>
      <c r="B116" s="16" t="s">
        <v>117</v>
      </c>
      <c r="C116" s="16" t="s">
        <v>118</v>
      </c>
      <c r="D116" s="15">
        <v>15</v>
      </c>
      <c r="E116" s="52">
        <v>433.35</v>
      </c>
      <c r="F116" s="52">
        <f>E116*3</f>
        <v>1300.0500000000002</v>
      </c>
      <c r="G116" s="69"/>
    </row>
    <row r="117" spans="1:7" ht="15" customHeight="1" x14ac:dyDescent="0.3">
      <c r="A117" s="3" t="s">
        <v>106</v>
      </c>
      <c r="B117" s="16" t="s">
        <v>119</v>
      </c>
      <c r="C117" s="16" t="s">
        <v>120</v>
      </c>
      <c r="D117" s="15">
        <v>15</v>
      </c>
      <c r="E117" s="52">
        <v>433.35</v>
      </c>
      <c r="F117" s="52">
        <f>E117*3</f>
        <v>1300.0500000000002</v>
      </c>
      <c r="G117" s="69"/>
    </row>
    <row r="118" spans="1:7" ht="15" customHeight="1" x14ac:dyDescent="0.3">
      <c r="A118" s="3" t="s">
        <v>106</v>
      </c>
      <c r="B118" s="16" t="s">
        <v>121</v>
      </c>
      <c r="C118" s="16" t="s">
        <v>122</v>
      </c>
      <c r="D118" s="15">
        <v>15</v>
      </c>
      <c r="E118" s="52">
        <v>433.35</v>
      </c>
      <c r="F118" s="52">
        <f>E118*3</f>
        <v>1300.0500000000002</v>
      </c>
      <c r="G118" s="69"/>
    </row>
    <row r="119" spans="1:7" ht="15" customHeight="1" x14ac:dyDescent="0.3">
      <c r="A119" s="12"/>
      <c r="B119" s="16" t="s">
        <v>924</v>
      </c>
      <c r="C119" s="18" t="s">
        <v>28</v>
      </c>
      <c r="D119" s="17">
        <f>SUM(D110:D118)</f>
        <v>120</v>
      </c>
      <c r="E119" s="13"/>
      <c r="F119" s="13"/>
      <c r="G119" s="69"/>
    </row>
    <row r="120" spans="1:7" ht="15" customHeight="1" x14ac:dyDescent="0.3">
      <c r="A120" s="3" t="s">
        <v>123</v>
      </c>
      <c r="B120" s="16" t="s">
        <v>924</v>
      </c>
      <c r="C120" s="9" t="s">
        <v>124</v>
      </c>
      <c r="D120" s="24"/>
      <c r="E120" s="13"/>
      <c r="F120" s="13"/>
      <c r="G120" s="69"/>
    </row>
    <row r="121" spans="1:7" ht="15" customHeight="1" x14ac:dyDescent="0.3">
      <c r="A121" s="3" t="s">
        <v>123</v>
      </c>
      <c r="B121" s="16" t="s">
        <v>125</v>
      </c>
      <c r="C121" s="19" t="s">
        <v>126</v>
      </c>
      <c r="D121" s="14">
        <v>12</v>
      </c>
      <c r="E121" s="52">
        <v>233.04599999999999</v>
      </c>
      <c r="F121" s="52">
        <f>E121*3</f>
        <v>699.13799999999992</v>
      </c>
      <c r="G121" s="69"/>
    </row>
    <row r="122" spans="1:7" ht="15" customHeight="1" x14ac:dyDescent="0.3">
      <c r="A122" s="3" t="s">
        <v>123</v>
      </c>
      <c r="B122" s="16" t="s">
        <v>127</v>
      </c>
      <c r="C122" s="19" t="s">
        <v>128</v>
      </c>
      <c r="D122" s="14">
        <v>12</v>
      </c>
      <c r="E122" s="52">
        <v>233.04599999999999</v>
      </c>
      <c r="F122" s="52">
        <f>E122*3</f>
        <v>699.13799999999992</v>
      </c>
      <c r="G122" s="69"/>
    </row>
    <row r="123" spans="1:7" ht="15" customHeight="1" x14ac:dyDescent="0.3">
      <c r="A123" s="3" t="s">
        <v>123</v>
      </c>
      <c r="B123" s="16" t="s">
        <v>129</v>
      </c>
      <c r="C123" s="11" t="s">
        <v>130</v>
      </c>
      <c r="D123" s="14">
        <v>12</v>
      </c>
      <c r="E123" s="52">
        <v>233.04599999999999</v>
      </c>
      <c r="F123" s="52">
        <f>E123*3</f>
        <v>699.13799999999992</v>
      </c>
      <c r="G123" s="69"/>
    </row>
    <row r="124" spans="1:7" ht="15" customHeight="1" x14ac:dyDescent="0.3">
      <c r="A124" s="3" t="s">
        <v>123</v>
      </c>
      <c r="B124" s="16" t="s">
        <v>131</v>
      </c>
      <c r="C124" s="11" t="s">
        <v>132</v>
      </c>
      <c r="D124" s="14">
        <v>12</v>
      </c>
      <c r="E124" s="52">
        <v>233.04599999999999</v>
      </c>
      <c r="F124" s="52">
        <f>E124*3</f>
        <v>699.13799999999992</v>
      </c>
      <c r="G124" s="69"/>
    </row>
    <row r="125" spans="1:7" ht="15" customHeight="1" x14ac:dyDescent="0.3">
      <c r="A125" s="3" t="s">
        <v>123</v>
      </c>
      <c r="B125" s="16" t="s">
        <v>38</v>
      </c>
      <c r="C125" s="10" t="s">
        <v>39</v>
      </c>
      <c r="D125" s="6">
        <v>12</v>
      </c>
      <c r="E125" s="52">
        <v>233.04599999999999</v>
      </c>
      <c r="F125" s="52">
        <f>E125*3</f>
        <v>699.13799999999992</v>
      </c>
      <c r="G125" s="69"/>
    </row>
    <row r="126" spans="1:7" ht="15" customHeight="1" x14ac:dyDescent="0.3">
      <c r="A126" s="3"/>
      <c r="B126" s="16" t="s">
        <v>924</v>
      </c>
      <c r="C126" s="9" t="s">
        <v>133</v>
      </c>
      <c r="D126" s="14"/>
      <c r="E126" s="52"/>
      <c r="F126" s="52"/>
      <c r="G126" s="69"/>
    </row>
    <row r="127" spans="1:7" ht="15" customHeight="1" x14ac:dyDescent="0.3">
      <c r="A127" s="3" t="s">
        <v>123</v>
      </c>
      <c r="B127" s="16" t="s">
        <v>134</v>
      </c>
      <c r="C127" s="19" t="s">
        <v>135</v>
      </c>
      <c r="D127" s="14">
        <v>12</v>
      </c>
      <c r="E127" s="52">
        <v>233.04599999999999</v>
      </c>
      <c r="F127" s="52">
        <f>E127*3</f>
        <v>699.13799999999992</v>
      </c>
      <c r="G127" s="69"/>
    </row>
    <row r="128" spans="1:7" ht="15" customHeight="1" x14ac:dyDescent="0.3">
      <c r="A128" s="3" t="s">
        <v>123</v>
      </c>
      <c r="B128" s="16" t="s">
        <v>136</v>
      </c>
      <c r="C128" s="19" t="s">
        <v>137</v>
      </c>
      <c r="D128" s="14">
        <v>12</v>
      </c>
      <c r="E128" s="52">
        <v>233.04599999999999</v>
      </c>
      <c r="F128" s="52">
        <f>E128*3</f>
        <v>699.13799999999992</v>
      </c>
      <c r="G128" s="69"/>
    </row>
    <row r="129" spans="1:7" ht="15" customHeight="1" x14ac:dyDescent="0.3">
      <c r="A129" s="3" t="s">
        <v>123</v>
      </c>
      <c r="B129" s="16" t="s">
        <v>138</v>
      </c>
      <c r="C129" s="11" t="s">
        <v>139</v>
      </c>
      <c r="D129" s="14">
        <v>12</v>
      </c>
      <c r="E129" s="52">
        <v>233.04599999999999</v>
      </c>
      <c r="F129" s="52">
        <f>E129*3</f>
        <v>699.13799999999992</v>
      </c>
      <c r="G129" s="69"/>
    </row>
    <row r="130" spans="1:7" ht="15" customHeight="1" x14ac:dyDescent="0.3">
      <c r="A130" s="3" t="s">
        <v>123</v>
      </c>
      <c r="B130" s="16" t="s">
        <v>140</v>
      </c>
      <c r="C130" s="19" t="s">
        <v>141</v>
      </c>
      <c r="D130" s="14">
        <v>12</v>
      </c>
      <c r="E130" s="52">
        <v>233.04599999999999</v>
      </c>
      <c r="F130" s="52">
        <f>E130*3</f>
        <v>699.13799999999992</v>
      </c>
      <c r="G130" s="69"/>
    </row>
    <row r="131" spans="1:7" ht="15" customHeight="1" x14ac:dyDescent="0.3">
      <c r="A131" s="3" t="s">
        <v>123</v>
      </c>
      <c r="B131" s="16" t="s">
        <v>48</v>
      </c>
      <c r="C131" s="10" t="s">
        <v>49</v>
      </c>
      <c r="D131" s="6">
        <v>12</v>
      </c>
      <c r="E131" s="52">
        <v>233.04599999999999</v>
      </c>
      <c r="F131" s="52">
        <f>E131*3</f>
        <v>699.13799999999992</v>
      </c>
      <c r="G131" s="69"/>
    </row>
    <row r="132" spans="1:7" ht="15" customHeight="1" x14ac:dyDescent="0.3">
      <c r="A132" s="12"/>
      <c r="B132" s="16" t="s">
        <v>924</v>
      </c>
      <c r="C132" s="9" t="s">
        <v>28</v>
      </c>
      <c r="D132" s="24">
        <f>SUM(D121:D131)</f>
        <v>120</v>
      </c>
      <c r="E132" s="13"/>
      <c r="F132" s="13"/>
      <c r="G132" s="69"/>
    </row>
    <row r="133" spans="1:7" ht="15" customHeight="1" x14ac:dyDescent="0.3">
      <c r="A133" s="3"/>
      <c r="B133" s="16" t="s">
        <v>924</v>
      </c>
      <c r="C133" s="9" t="s">
        <v>142</v>
      </c>
      <c r="D133" s="14"/>
      <c r="E133" s="13"/>
      <c r="F133" s="13"/>
      <c r="G133" s="69"/>
    </row>
    <row r="134" spans="1:7" ht="15" customHeight="1" x14ac:dyDescent="0.3">
      <c r="A134" s="3" t="s">
        <v>143</v>
      </c>
      <c r="B134" s="16" t="s">
        <v>144</v>
      </c>
      <c r="C134" s="19" t="s">
        <v>145</v>
      </c>
      <c r="D134" s="14">
        <v>15</v>
      </c>
      <c r="E134" s="52">
        <v>419.74015636774726</v>
      </c>
      <c r="F134" s="52">
        <f>E134*3</f>
        <v>1259.2204691032418</v>
      </c>
      <c r="G134" s="69"/>
    </row>
    <row r="135" spans="1:7" ht="15" customHeight="1" x14ac:dyDescent="0.3">
      <c r="A135" s="3" t="s">
        <v>143</v>
      </c>
      <c r="B135" s="16" t="s">
        <v>146</v>
      </c>
      <c r="C135" s="19" t="s">
        <v>147</v>
      </c>
      <c r="D135" s="14">
        <v>15</v>
      </c>
      <c r="E135" s="52">
        <v>419.74015636774726</v>
      </c>
      <c r="F135" s="52">
        <f>E135*3</f>
        <v>1259.2204691032418</v>
      </c>
      <c r="G135" s="69"/>
    </row>
    <row r="136" spans="1:7" ht="15" customHeight="1" x14ac:dyDescent="0.3">
      <c r="A136" s="3" t="s">
        <v>143</v>
      </c>
      <c r="B136" s="16" t="s">
        <v>148</v>
      </c>
      <c r="C136" s="11" t="s">
        <v>149</v>
      </c>
      <c r="D136" s="14">
        <v>15</v>
      </c>
      <c r="E136" s="52">
        <v>419.74015636774726</v>
      </c>
      <c r="F136" s="52">
        <f>E136*3</f>
        <v>1259.2204691032418</v>
      </c>
      <c r="G136" s="69"/>
    </row>
    <row r="137" spans="1:7" ht="15" customHeight="1" x14ac:dyDescent="0.3">
      <c r="A137" s="3" t="s">
        <v>143</v>
      </c>
      <c r="B137" s="16" t="s">
        <v>150</v>
      </c>
      <c r="C137" s="19" t="s">
        <v>151</v>
      </c>
      <c r="D137" s="14">
        <v>15</v>
      </c>
      <c r="E137" s="52">
        <v>419.74015636774726</v>
      </c>
      <c r="F137" s="52">
        <f>E137*3</f>
        <v>1259.2204691032418</v>
      </c>
      <c r="G137" s="69"/>
    </row>
    <row r="138" spans="1:7" ht="15" customHeight="1" x14ac:dyDescent="0.3">
      <c r="A138" s="3" t="s">
        <v>143</v>
      </c>
      <c r="B138" s="16" t="s">
        <v>924</v>
      </c>
      <c r="C138" s="9" t="s">
        <v>152</v>
      </c>
      <c r="D138" s="14"/>
      <c r="E138" s="52"/>
      <c r="F138" s="52"/>
      <c r="G138" s="69"/>
    </row>
    <row r="139" spans="1:7" ht="15" customHeight="1" x14ac:dyDescent="0.3">
      <c r="A139" s="3" t="s">
        <v>143</v>
      </c>
      <c r="B139" s="16" t="s">
        <v>153</v>
      </c>
      <c r="C139" s="19" t="s">
        <v>154</v>
      </c>
      <c r="D139" s="14">
        <v>15</v>
      </c>
      <c r="E139" s="52">
        <v>419.74015636774726</v>
      </c>
      <c r="F139" s="52">
        <f>E139*3</f>
        <v>1259.2204691032418</v>
      </c>
      <c r="G139" s="69"/>
    </row>
    <row r="140" spans="1:7" ht="15" customHeight="1" x14ac:dyDescent="0.3">
      <c r="A140" s="3" t="s">
        <v>143</v>
      </c>
      <c r="B140" s="16" t="s">
        <v>155</v>
      </c>
      <c r="C140" s="11" t="s">
        <v>156</v>
      </c>
      <c r="D140" s="14">
        <v>15</v>
      </c>
      <c r="E140" s="52">
        <v>419.74015636774726</v>
      </c>
      <c r="F140" s="52">
        <f>E140*3</f>
        <v>1259.2204691032418</v>
      </c>
      <c r="G140" s="69"/>
    </row>
    <row r="141" spans="1:7" ht="15" customHeight="1" x14ac:dyDescent="0.3">
      <c r="A141" s="3" t="s">
        <v>143</v>
      </c>
      <c r="B141" s="16" t="s">
        <v>157</v>
      </c>
      <c r="C141" s="11" t="s">
        <v>4614</v>
      </c>
      <c r="D141" s="14">
        <v>15</v>
      </c>
      <c r="E141" s="52">
        <v>419.74015636774726</v>
      </c>
      <c r="F141" s="52">
        <f>E141*3</f>
        <v>1259.2204691032418</v>
      </c>
      <c r="G141" s="69"/>
    </row>
    <row r="142" spans="1:7" ht="15" customHeight="1" x14ac:dyDescent="0.3">
      <c r="A142" s="3" t="s">
        <v>143</v>
      </c>
      <c r="B142" s="16" t="s">
        <v>158</v>
      </c>
      <c r="C142" s="11" t="s">
        <v>159</v>
      </c>
      <c r="D142" s="14">
        <v>15</v>
      </c>
      <c r="E142" s="52">
        <v>419.74015636774726</v>
      </c>
      <c r="F142" s="52">
        <f>E142*3</f>
        <v>1259.2204691032418</v>
      </c>
      <c r="G142" s="69"/>
    </row>
    <row r="143" spans="1:7" ht="15" customHeight="1" x14ac:dyDescent="0.3">
      <c r="A143" s="12"/>
      <c r="B143" s="16" t="s">
        <v>924</v>
      </c>
      <c r="C143" s="9" t="s">
        <v>28</v>
      </c>
      <c r="D143" s="24">
        <f>SUM(D133:D142)</f>
        <v>120</v>
      </c>
      <c r="E143" s="13"/>
      <c r="F143" s="13"/>
      <c r="G143" s="69"/>
    </row>
    <row r="144" spans="1:7" ht="15" customHeight="1" x14ac:dyDescent="0.3">
      <c r="A144" s="9"/>
      <c r="B144" s="16" t="s">
        <v>924</v>
      </c>
      <c r="C144" s="9" t="s">
        <v>124</v>
      </c>
      <c r="D144" s="24"/>
      <c r="E144" s="13"/>
      <c r="F144" s="13"/>
      <c r="G144" s="69"/>
    </row>
    <row r="145" spans="1:7" ht="15" customHeight="1" x14ac:dyDescent="0.3">
      <c r="A145" s="9" t="s">
        <v>160</v>
      </c>
      <c r="B145" s="16" t="s">
        <v>4615</v>
      </c>
      <c r="C145" s="19" t="s">
        <v>161</v>
      </c>
      <c r="D145" s="14">
        <v>15</v>
      </c>
      <c r="E145" s="52">
        <v>433.35</v>
      </c>
      <c r="F145" s="52">
        <f>E145*3</f>
        <v>1300.0500000000002</v>
      </c>
      <c r="G145" s="69"/>
    </row>
    <row r="146" spans="1:7" x14ac:dyDescent="0.3">
      <c r="A146" s="9" t="s">
        <v>160</v>
      </c>
      <c r="B146" s="16" t="s">
        <v>757</v>
      </c>
      <c r="C146" s="19" t="s">
        <v>162</v>
      </c>
      <c r="D146" s="14">
        <v>15</v>
      </c>
      <c r="E146" s="52">
        <v>361.12500000000006</v>
      </c>
      <c r="F146" s="52">
        <f>E146*3</f>
        <v>1083.3750000000002</v>
      </c>
      <c r="G146" s="69"/>
    </row>
    <row r="147" spans="1:7" ht="15" customHeight="1" x14ac:dyDescent="0.3">
      <c r="A147" s="9" t="s">
        <v>160</v>
      </c>
      <c r="B147" s="16" t="s">
        <v>5441</v>
      </c>
      <c r="C147" s="19" t="s">
        <v>163</v>
      </c>
      <c r="D147" s="14">
        <v>15</v>
      </c>
      <c r="E147" s="52">
        <v>433.35</v>
      </c>
      <c r="F147" s="52">
        <f>E147*3</f>
        <v>1300.0500000000002</v>
      </c>
      <c r="G147" s="69"/>
    </row>
    <row r="148" spans="1:7" ht="15" customHeight="1" x14ac:dyDescent="0.3">
      <c r="A148" s="9" t="s">
        <v>160</v>
      </c>
      <c r="B148" s="16" t="s">
        <v>5442</v>
      </c>
      <c r="C148" s="19" t="s">
        <v>164</v>
      </c>
      <c r="D148" s="14">
        <v>15</v>
      </c>
      <c r="E148" s="52">
        <v>433.35</v>
      </c>
      <c r="F148" s="52">
        <f>E148*3</f>
        <v>1300.0500000000002</v>
      </c>
      <c r="G148" s="69"/>
    </row>
    <row r="149" spans="1:7" ht="15" customHeight="1" x14ac:dyDescent="0.3">
      <c r="A149" s="9"/>
      <c r="B149" s="16" t="s">
        <v>4659</v>
      </c>
      <c r="C149" s="19" t="s">
        <v>4660</v>
      </c>
      <c r="D149" s="14">
        <v>15</v>
      </c>
      <c r="E149" s="52">
        <v>433.35</v>
      </c>
      <c r="F149" s="52">
        <f>E149*3</f>
        <v>1300.0500000000002</v>
      </c>
      <c r="G149" s="69"/>
    </row>
    <row r="150" spans="1:7" ht="15" customHeight="1" x14ac:dyDescent="0.3">
      <c r="A150" s="9"/>
      <c r="B150" s="16" t="s">
        <v>924</v>
      </c>
      <c r="C150" s="9" t="s">
        <v>133</v>
      </c>
      <c r="D150" s="14"/>
      <c r="E150" s="52"/>
      <c r="F150" s="52"/>
      <c r="G150" s="69"/>
    </row>
    <row r="151" spans="1:7" ht="15" customHeight="1" x14ac:dyDescent="0.3">
      <c r="A151" s="9" t="s">
        <v>160</v>
      </c>
      <c r="B151" s="16" t="s">
        <v>4616</v>
      </c>
      <c r="C151" s="19" t="s">
        <v>165</v>
      </c>
      <c r="D151" s="14">
        <v>15</v>
      </c>
      <c r="E151" s="52">
        <v>433.35</v>
      </c>
      <c r="F151" s="52">
        <f>E151*3</f>
        <v>1300.0500000000002</v>
      </c>
      <c r="G151" s="69"/>
    </row>
    <row r="152" spans="1:7" ht="15" customHeight="1" x14ac:dyDescent="0.3">
      <c r="A152" s="9" t="s">
        <v>160</v>
      </c>
      <c r="B152" s="16" t="s">
        <v>5443</v>
      </c>
      <c r="C152" s="19" t="s">
        <v>166</v>
      </c>
      <c r="D152" s="14">
        <v>15</v>
      </c>
      <c r="E152" s="52">
        <v>361.12500000000006</v>
      </c>
      <c r="F152" s="52">
        <f>E152*3</f>
        <v>1083.3750000000002</v>
      </c>
      <c r="G152" s="69"/>
    </row>
    <row r="153" spans="1:7" ht="15" customHeight="1" x14ac:dyDescent="0.3">
      <c r="A153" s="9" t="s">
        <v>160</v>
      </c>
      <c r="B153" s="16" t="s">
        <v>167</v>
      </c>
      <c r="C153" s="19" t="s">
        <v>168</v>
      </c>
      <c r="D153" s="14">
        <v>15</v>
      </c>
      <c r="E153" s="52">
        <v>433.35</v>
      </c>
      <c r="F153" s="52">
        <f>E153*3</f>
        <v>1300.0500000000002</v>
      </c>
      <c r="G153" s="69"/>
    </row>
    <row r="154" spans="1:7" ht="15" customHeight="1" x14ac:dyDescent="0.3">
      <c r="A154" s="9" t="s">
        <v>160</v>
      </c>
      <c r="B154" s="16" t="s">
        <v>169</v>
      </c>
      <c r="C154" s="19" t="s">
        <v>170</v>
      </c>
      <c r="D154" s="14">
        <v>15</v>
      </c>
      <c r="E154" s="52">
        <v>433.35</v>
      </c>
      <c r="F154" s="52">
        <f>E154*3</f>
        <v>1300.0500000000002</v>
      </c>
      <c r="G154" s="69"/>
    </row>
    <row r="155" spans="1:7" ht="15" customHeight="1" x14ac:dyDescent="0.3">
      <c r="A155" s="9"/>
      <c r="B155" s="16" t="s">
        <v>5825</v>
      </c>
      <c r="C155" s="72" t="s">
        <v>5826</v>
      </c>
      <c r="D155" s="73">
        <v>15</v>
      </c>
      <c r="E155" s="52">
        <v>433.35</v>
      </c>
      <c r="F155" s="52">
        <f>E155*3</f>
        <v>1300.0500000000002</v>
      </c>
      <c r="G155" s="69"/>
    </row>
    <row r="156" spans="1:7" ht="15" customHeight="1" x14ac:dyDescent="0.3">
      <c r="A156" s="9"/>
      <c r="B156" s="16" t="s">
        <v>924</v>
      </c>
      <c r="C156" s="9" t="s">
        <v>142</v>
      </c>
      <c r="D156" s="14"/>
      <c r="E156" s="52"/>
      <c r="F156" s="52"/>
      <c r="G156" s="69"/>
    </row>
    <row r="157" spans="1:7" ht="15" customHeight="1" x14ac:dyDescent="0.3">
      <c r="A157" s="9" t="s">
        <v>160</v>
      </c>
      <c r="B157" s="16" t="s">
        <v>171</v>
      </c>
      <c r="C157" s="19" t="s">
        <v>172</v>
      </c>
      <c r="D157" s="14">
        <v>15</v>
      </c>
      <c r="E157" s="52">
        <v>481.5</v>
      </c>
      <c r="F157" s="52">
        <f>E157*3</f>
        <v>1444.5</v>
      </c>
      <c r="G157" s="69"/>
    </row>
    <row r="158" spans="1:7" ht="15" customHeight="1" x14ac:dyDescent="0.3">
      <c r="A158" s="9" t="s">
        <v>160</v>
      </c>
      <c r="B158" s="16" t="s">
        <v>173</v>
      </c>
      <c r="C158" s="19" t="s">
        <v>174</v>
      </c>
      <c r="D158" s="14">
        <v>15</v>
      </c>
      <c r="E158" s="52">
        <v>481.5</v>
      </c>
      <c r="F158" s="52">
        <f>E158*3</f>
        <v>1444.5</v>
      </c>
      <c r="G158" s="69"/>
    </row>
    <row r="159" spans="1:7" ht="15" customHeight="1" x14ac:dyDescent="0.3">
      <c r="A159" s="9" t="s">
        <v>160</v>
      </c>
      <c r="B159" s="16" t="s">
        <v>175</v>
      </c>
      <c r="C159" s="19" t="s">
        <v>176</v>
      </c>
      <c r="D159" s="14">
        <v>15</v>
      </c>
      <c r="E159" s="52">
        <v>481.5</v>
      </c>
      <c r="F159" s="52">
        <f>E159*3</f>
        <v>1444.5</v>
      </c>
      <c r="G159" s="69"/>
    </row>
    <row r="160" spans="1:7" x14ac:dyDescent="0.3">
      <c r="A160" s="9" t="s">
        <v>160</v>
      </c>
      <c r="B160" s="16" t="s">
        <v>177</v>
      </c>
      <c r="C160" s="19" t="s">
        <v>178</v>
      </c>
      <c r="D160" s="14">
        <v>15</v>
      </c>
      <c r="E160" s="52">
        <v>481.5</v>
      </c>
      <c r="F160" s="52">
        <f>E160*3</f>
        <v>1444.5</v>
      </c>
      <c r="G160" s="69"/>
    </row>
    <row r="161" spans="1:7" x14ac:dyDescent="0.3">
      <c r="A161" s="9"/>
      <c r="B161" s="16" t="s">
        <v>924</v>
      </c>
      <c r="C161" s="9" t="s">
        <v>152</v>
      </c>
      <c r="D161" s="14"/>
      <c r="E161" s="52"/>
      <c r="F161" s="52"/>
      <c r="G161" s="69"/>
    </row>
    <row r="162" spans="1:7" ht="15" customHeight="1" x14ac:dyDescent="0.3">
      <c r="A162" s="9" t="s">
        <v>160</v>
      </c>
      <c r="B162" s="16" t="s">
        <v>179</v>
      </c>
      <c r="C162" s="19" t="s">
        <v>4661</v>
      </c>
      <c r="D162" s="14">
        <v>15</v>
      </c>
      <c r="E162" s="52">
        <v>481.5</v>
      </c>
      <c r="F162" s="52">
        <f>E162*3</f>
        <v>1444.5</v>
      </c>
      <c r="G162" s="69"/>
    </row>
    <row r="163" spans="1:7" ht="15" customHeight="1" x14ac:dyDescent="0.3">
      <c r="A163" s="9" t="s">
        <v>160</v>
      </c>
      <c r="B163" s="16" t="s">
        <v>180</v>
      </c>
      <c r="C163" s="19" t="s">
        <v>181</v>
      </c>
      <c r="D163" s="14">
        <v>15</v>
      </c>
      <c r="E163" s="52">
        <v>481.5</v>
      </c>
      <c r="F163" s="52">
        <f>E163*3</f>
        <v>1444.5</v>
      </c>
      <c r="G163" s="69"/>
    </row>
    <row r="164" spans="1:7" ht="15" customHeight="1" x14ac:dyDescent="0.3">
      <c r="A164" s="9" t="s">
        <v>160</v>
      </c>
      <c r="B164" s="16" t="s">
        <v>182</v>
      </c>
      <c r="C164" s="19" t="s">
        <v>183</v>
      </c>
      <c r="D164" s="14">
        <v>15</v>
      </c>
      <c r="E164" s="52">
        <v>481.5</v>
      </c>
      <c r="F164" s="52">
        <f>E164*3</f>
        <v>1444.5</v>
      </c>
      <c r="G164" s="69"/>
    </row>
    <row r="165" spans="1:7" ht="15" customHeight="1" x14ac:dyDescent="0.3">
      <c r="A165" s="9" t="s">
        <v>160</v>
      </c>
      <c r="B165" s="16" t="s">
        <v>184</v>
      </c>
      <c r="C165" s="19" t="s">
        <v>185</v>
      </c>
      <c r="D165" s="14">
        <v>15</v>
      </c>
      <c r="E165" s="52">
        <v>481.5</v>
      </c>
      <c r="F165" s="52">
        <f>E165*3</f>
        <v>1444.5</v>
      </c>
      <c r="G165" s="69"/>
    </row>
    <row r="166" spans="1:7" ht="15" customHeight="1" x14ac:dyDescent="0.3">
      <c r="A166" s="9"/>
      <c r="B166" s="16" t="s">
        <v>924</v>
      </c>
      <c r="C166" s="9" t="s">
        <v>186</v>
      </c>
      <c r="D166" s="14"/>
      <c r="E166" s="52"/>
      <c r="F166" s="52"/>
      <c r="G166" s="69"/>
    </row>
    <row r="167" spans="1:7" ht="15" customHeight="1" x14ac:dyDescent="0.3">
      <c r="A167" s="9" t="s">
        <v>160</v>
      </c>
      <c r="B167" s="16" t="s">
        <v>187</v>
      </c>
      <c r="C167" s="19" t="s">
        <v>188</v>
      </c>
      <c r="D167" s="14">
        <v>15</v>
      </c>
      <c r="E167" s="52">
        <v>529.65000000000009</v>
      </c>
      <c r="F167" s="52">
        <f>E167*3</f>
        <v>1588.9500000000003</v>
      </c>
      <c r="G167" s="69"/>
    </row>
    <row r="168" spans="1:7" ht="15" customHeight="1" x14ac:dyDescent="0.3">
      <c r="A168" s="9" t="s">
        <v>160</v>
      </c>
      <c r="B168" s="16" t="s">
        <v>189</v>
      </c>
      <c r="C168" s="19" t="s">
        <v>190</v>
      </c>
      <c r="D168" s="14">
        <v>15</v>
      </c>
      <c r="E168" s="52">
        <v>529.65000000000009</v>
      </c>
      <c r="F168" s="52">
        <f>E168*3</f>
        <v>1588.9500000000003</v>
      </c>
      <c r="G168" s="69"/>
    </row>
    <row r="169" spans="1:7" ht="15" customHeight="1" x14ac:dyDescent="0.3">
      <c r="A169" s="9" t="s">
        <v>160</v>
      </c>
      <c r="B169" s="16" t="s">
        <v>191</v>
      </c>
      <c r="C169" s="19" t="s">
        <v>192</v>
      </c>
      <c r="D169" s="14">
        <v>15</v>
      </c>
      <c r="E169" s="52">
        <v>529.65000000000009</v>
      </c>
      <c r="F169" s="52">
        <f>E169*3</f>
        <v>1588.9500000000003</v>
      </c>
      <c r="G169" s="69"/>
    </row>
    <row r="170" spans="1:7" ht="15" customHeight="1" x14ac:dyDescent="0.3">
      <c r="A170" s="9" t="s">
        <v>160</v>
      </c>
      <c r="B170" s="16" t="s">
        <v>193</v>
      </c>
      <c r="C170" s="19" t="s">
        <v>194</v>
      </c>
      <c r="D170" s="14">
        <v>15</v>
      </c>
      <c r="E170" s="52">
        <v>529.65000000000009</v>
      </c>
      <c r="F170" s="52">
        <f>E170*3</f>
        <v>1588.9500000000003</v>
      </c>
      <c r="G170" s="69"/>
    </row>
    <row r="171" spans="1:7" ht="15" customHeight="1" x14ac:dyDescent="0.3">
      <c r="A171" s="9"/>
      <c r="B171" s="16" t="s">
        <v>924</v>
      </c>
      <c r="C171" s="9" t="s">
        <v>195</v>
      </c>
      <c r="D171" s="14"/>
      <c r="E171" s="52"/>
      <c r="F171" s="52"/>
      <c r="G171" s="69"/>
    </row>
    <row r="172" spans="1:7" ht="15" customHeight="1" x14ac:dyDescent="0.3">
      <c r="A172" s="9" t="s">
        <v>160</v>
      </c>
      <c r="B172" s="16" t="s">
        <v>196</v>
      </c>
      <c r="C172" s="19" t="s">
        <v>197</v>
      </c>
      <c r="D172" s="14">
        <v>15</v>
      </c>
      <c r="E172" s="52">
        <v>529.65000000000009</v>
      </c>
      <c r="F172" s="52">
        <f>E172*3</f>
        <v>1588.9500000000003</v>
      </c>
      <c r="G172" s="69"/>
    </row>
    <row r="173" spans="1:7" ht="15" customHeight="1" x14ac:dyDescent="0.3">
      <c r="A173" s="9" t="s">
        <v>160</v>
      </c>
      <c r="B173" s="16" t="s">
        <v>198</v>
      </c>
      <c r="C173" s="19" t="s">
        <v>199</v>
      </c>
      <c r="D173" s="14">
        <v>15</v>
      </c>
      <c r="E173" s="52">
        <v>529.65000000000009</v>
      </c>
      <c r="F173" s="52">
        <f>E173*3</f>
        <v>1588.9500000000003</v>
      </c>
      <c r="G173" s="69"/>
    </row>
    <row r="174" spans="1:7" ht="15" customHeight="1" x14ac:dyDescent="0.3">
      <c r="A174" s="9" t="s">
        <v>160</v>
      </c>
      <c r="B174" s="16" t="s">
        <v>200</v>
      </c>
      <c r="C174" s="19" t="s">
        <v>201</v>
      </c>
      <c r="D174" s="14">
        <v>15</v>
      </c>
      <c r="E174" s="52">
        <v>529.65000000000009</v>
      </c>
      <c r="F174" s="52">
        <f>E174*3</f>
        <v>1588.9500000000003</v>
      </c>
      <c r="G174" s="69"/>
    </row>
    <row r="175" spans="1:7" ht="15" customHeight="1" x14ac:dyDescent="0.3">
      <c r="A175" s="9" t="s">
        <v>160</v>
      </c>
      <c r="B175" s="16" t="s">
        <v>202</v>
      </c>
      <c r="C175" s="19" t="s">
        <v>203</v>
      </c>
      <c r="D175" s="14">
        <v>15</v>
      </c>
      <c r="E175" s="52">
        <v>529.65000000000009</v>
      </c>
      <c r="F175" s="52">
        <f>E175*3</f>
        <v>1588.9500000000003</v>
      </c>
      <c r="G175" s="69"/>
    </row>
    <row r="176" spans="1:7" ht="15" customHeight="1" x14ac:dyDescent="0.3">
      <c r="A176" s="12"/>
      <c r="B176" s="16" t="s">
        <v>924</v>
      </c>
      <c r="C176" s="9" t="s">
        <v>28</v>
      </c>
      <c r="D176" s="24">
        <f>SUM(D144:D175)</f>
        <v>390</v>
      </c>
      <c r="E176" s="13"/>
      <c r="F176" s="13"/>
      <c r="G176" s="69"/>
    </row>
    <row r="177" spans="1:7" ht="15" customHeight="1" x14ac:dyDescent="0.3">
      <c r="A177" s="9" t="s">
        <v>204</v>
      </c>
      <c r="B177" s="16" t="s">
        <v>4617</v>
      </c>
      <c r="C177" s="16" t="s">
        <v>205</v>
      </c>
      <c r="D177" s="15">
        <v>15</v>
      </c>
      <c r="E177" s="52">
        <v>433.35</v>
      </c>
      <c r="F177" s="52">
        <f>E177*3</f>
        <v>1300.0500000000002</v>
      </c>
      <c r="G177" s="69"/>
    </row>
    <row r="178" spans="1:7" x14ac:dyDescent="0.3">
      <c r="A178" s="9" t="s">
        <v>204</v>
      </c>
      <c r="B178" s="16" t="s">
        <v>757</v>
      </c>
      <c r="C178" s="16" t="s">
        <v>162</v>
      </c>
      <c r="D178" s="15">
        <v>15</v>
      </c>
      <c r="E178" s="52">
        <v>361.12500000000006</v>
      </c>
      <c r="F178" s="52">
        <f>E178*3</f>
        <v>1083.3750000000002</v>
      </c>
      <c r="G178" s="69"/>
    </row>
    <row r="179" spans="1:7" ht="15" customHeight="1" x14ac:dyDescent="0.3">
      <c r="A179" s="9" t="s">
        <v>204</v>
      </c>
      <c r="B179" s="16" t="s">
        <v>206</v>
      </c>
      <c r="C179" s="16" t="s">
        <v>207</v>
      </c>
      <c r="D179" s="15">
        <v>15</v>
      </c>
      <c r="E179" s="52">
        <v>433.35</v>
      </c>
      <c r="F179" s="52">
        <f>E179*3</f>
        <v>1300.0500000000002</v>
      </c>
      <c r="G179" s="69"/>
    </row>
    <row r="180" spans="1:7" ht="15" customHeight="1" x14ac:dyDescent="0.3">
      <c r="A180" s="9" t="s">
        <v>204</v>
      </c>
      <c r="B180" s="16" t="s">
        <v>5444</v>
      </c>
      <c r="C180" s="16" t="s">
        <v>208</v>
      </c>
      <c r="D180" s="15">
        <v>15</v>
      </c>
      <c r="E180" s="52">
        <v>433.35</v>
      </c>
      <c r="F180" s="52">
        <f>E180*3</f>
        <v>1300.0500000000002</v>
      </c>
      <c r="G180" s="69"/>
    </row>
    <row r="181" spans="1:7" ht="15" customHeight="1" x14ac:dyDescent="0.3">
      <c r="A181" s="9"/>
      <c r="B181" s="16" t="s">
        <v>924</v>
      </c>
      <c r="C181" s="9" t="s">
        <v>133</v>
      </c>
      <c r="D181" s="15"/>
      <c r="E181" s="52"/>
      <c r="F181" s="52"/>
      <c r="G181" s="69"/>
    </row>
    <row r="182" spans="1:7" ht="15" customHeight="1" x14ac:dyDescent="0.3">
      <c r="A182" s="9" t="s">
        <v>204</v>
      </c>
      <c r="B182" s="16" t="s">
        <v>209</v>
      </c>
      <c r="C182" s="16" t="s">
        <v>210</v>
      </c>
      <c r="D182" s="15">
        <v>15</v>
      </c>
      <c r="E182" s="52">
        <v>433.35</v>
      </c>
      <c r="F182" s="52">
        <f>E182*3</f>
        <v>1300.0500000000002</v>
      </c>
      <c r="G182" s="69"/>
    </row>
    <row r="183" spans="1:7" ht="15" customHeight="1" x14ac:dyDescent="0.3">
      <c r="A183" s="9" t="s">
        <v>204</v>
      </c>
      <c r="B183" s="16" t="s">
        <v>5445</v>
      </c>
      <c r="C183" s="16" t="s">
        <v>211</v>
      </c>
      <c r="D183" s="15">
        <v>15</v>
      </c>
      <c r="E183" s="52">
        <v>433.35</v>
      </c>
      <c r="F183" s="52">
        <f>E183*3</f>
        <v>1300.0500000000002</v>
      </c>
      <c r="G183" s="69"/>
    </row>
    <row r="184" spans="1:7" ht="15" customHeight="1" x14ac:dyDescent="0.3">
      <c r="A184" s="9" t="s">
        <v>204</v>
      </c>
      <c r="B184" s="16" t="s">
        <v>5446</v>
      </c>
      <c r="C184" s="16" t="s">
        <v>212</v>
      </c>
      <c r="D184" s="15">
        <v>15</v>
      </c>
      <c r="E184" s="52">
        <v>433.35</v>
      </c>
      <c r="F184" s="52">
        <f>E184*3</f>
        <v>1300.0500000000002</v>
      </c>
      <c r="G184" s="69"/>
    </row>
    <row r="185" spans="1:7" ht="15" customHeight="1" x14ac:dyDescent="0.3">
      <c r="A185" s="9" t="s">
        <v>204</v>
      </c>
      <c r="B185" s="16" t="s">
        <v>5447</v>
      </c>
      <c r="C185" s="16" t="s">
        <v>213</v>
      </c>
      <c r="D185" s="15">
        <v>15</v>
      </c>
      <c r="E185" s="52">
        <v>433.35</v>
      </c>
      <c r="F185" s="52">
        <f>E185*3</f>
        <v>1300.0500000000002</v>
      </c>
      <c r="G185" s="69"/>
    </row>
    <row r="186" spans="1:7" ht="15" customHeight="1" x14ac:dyDescent="0.3">
      <c r="A186" s="9"/>
      <c r="B186" s="16" t="s">
        <v>924</v>
      </c>
      <c r="C186" s="9" t="s">
        <v>142</v>
      </c>
      <c r="D186" s="15"/>
      <c r="E186" s="52"/>
      <c r="F186" s="52"/>
      <c r="G186" s="69"/>
    </row>
    <row r="187" spans="1:7" ht="15" customHeight="1" x14ac:dyDescent="0.3">
      <c r="A187" s="9" t="s">
        <v>204</v>
      </c>
      <c r="B187" s="16" t="s">
        <v>214</v>
      </c>
      <c r="C187" s="16" t="s">
        <v>215</v>
      </c>
      <c r="D187" s="15">
        <v>15</v>
      </c>
      <c r="E187" s="52">
        <v>481.5</v>
      </c>
      <c r="F187" s="52">
        <f>E187*3</f>
        <v>1444.5</v>
      </c>
      <c r="G187" s="69"/>
    </row>
    <row r="188" spans="1:7" ht="15" customHeight="1" x14ac:dyDescent="0.3">
      <c r="A188" s="9" t="s">
        <v>204</v>
      </c>
      <c r="B188" s="16" t="s">
        <v>216</v>
      </c>
      <c r="C188" s="16" t="s">
        <v>217</v>
      </c>
      <c r="D188" s="15">
        <v>15</v>
      </c>
      <c r="E188" s="52">
        <v>481.5</v>
      </c>
      <c r="F188" s="52">
        <f>E188*3</f>
        <v>1444.5</v>
      </c>
      <c r="G188" s="69"/>
    </row>
    <row r="189" spans="1:7" ht="15" customHeight="1" x14ac:dyDescent="0.3">
      <c r="A189" s="9" t="s">
        <v>204</v>
      </c>
      <c r="B189" s="16" t="s">
        <v>218</v>
      </c>
      <c r="C189" s="16" t="s">
        <v>219</v>
      </c>
      <c r="D189" s="15">
        <v>15</v>
      </c>
      <c r="E189" s="52">
        <v>481.5</v>
      </c>
      <c r="F189" s="52">
        <f>E189*3</f>
        <v>1444.5</v>
      </c>
      <c r="G189" s="69"/>
    </row>
    <row r="190" spans="1:7" ht="15" customHeight="1" x14ac:dyDescent="0.3">
      <c r="A190" s="9" t="s">
        <v>204</v>
      </c>
      <c r="B190" s="16" t="s">
        <v>220</v>
      </c>
      <c r="C190" s="16" t="s">
        <v>221</v>
      </c>
      <c r="D190" s="15">
        <v>15</v>
      </c>
      <c r="E190" s="52">
        <v>481.5</v>
      </c>
      <c r="F190" s="52">
        <f>E190*3</f>
        <v>1444.5</v>
      </c>
      <c r="G190" s="69"/>
    </row>
    <row r="191" spans="1:7" ht="15" customHeight="1" x14ac:dyDescent="0.3">
      <c r="A191" s="9"/>
      <c r="B191" s="16" t="s">
        <v>924</v>
      </c>
      <c r="C191" s="9" t="s">
        <v>152</v>
      </c>
      <c r="D191" s="15"/>
      <c r="E191" s="52"/>
      <c r="F191" s="52"/>
      <c r="G191" s="69"/>
    </row>
    <row r="192" spans="1:7" ht="15" customHeight="1" x14ac:dyDescent="0.3">
      <c r="A192" s="9" t="s">
        <v>204</v>
      </c>
      <c r="B192" s="16" t="s">
        <v>222</v>
      </c>
      <c r="C192" s="16" t="s">
        <v>223</v>
      </c>
      <c r="D192" s="15">
        <v>15</v>
      </c>
      <c r="E192" s="52">
        <v>481.5</v>
      </c>
      <c r="F192" s="52">
        <f>E192*3</f>
        <v>1444.5</v>
      </c>
      <c r="G192" s="69"/>
    </row>
    <row r="193" spans="1:7" ht="15" customHeight="1" x14ac:dyDescent="0.3">
      <c r="A193" s="9" t="s">
        <v>204</v>
      </c>
      <c r="B193" s="16" t="s">
        <v>224</v>
      </c>
      <c r="C193" s="16" t="s">
        <v>225</v>
      </c>
      <c r="D193" s="15">
        <v>15</v>
      </c>
      <c r="E193" s="52">
        <v>481.5</v>
      </c>
      <c r="F193" s="52">
        <f>E193*3</f>
        <v>1444.5</v>
      </c>
      <c r="G193" s="69"/>
    </row>
    <row r="194" spans="1:7" ht="15" customHeight="1" x14ac:dyDescent="0.3">
      <c r="A194" s="9" t="s">
        <v>204</v>
      </c>
      <c r="B194" s="16" t="s">
        <v>226</v>
      </c>
      <c r="C194" s="16" t="s">
        <v>227</v>
      </c>
      <c r="D194" s="15">
        <v>15</v>
      </c>
      <c r="E194" s="52">
        <v>481.5</v>
      </c>
      <c r="F194" s="52">
        <f>E194*3</f>
        <v>1444.5</v>
      </c>
      <c r="G194" s="69"/>
    </row>
    <row r="195" spans="1:7" ht="15" customHeight="1" x14ac:dyDescent="0.3">
      <c r="A195" s="9" t="s">
        <v>204</v>
      </c>
      <c r="B195" s="16" t="s">
        <v>228</v>
      </c>
      <c r="C195" s="16" t="s">
        <v>229</v>
      </c>
      <c r="D195" s="15">
        <v>15</v>
      </c>
      <c r="E195" s="52">
        <v>481.5</v>
      </c>
      <c r="F195" s="52">
        <f>E195*3</f>
        <v>1444.5</v>
      </c>
      <c r="G195" s="69"/>
    </row>
    <row r="196" spans="1:7" ht="15" customHeight="1" x14ac:dyDescent="0.3">
      <c r="A196" s="9"/>
      <c r="B196" s="16" t="s">
        <v>924</v>
      </c>
      <c r="C196" s="9" t="s">
        <v>230</v>
      </c>
      <c r="D196" s="15"/>
      <c r="E196" s="52"/>
      <c r="F196" s="52"/>
      <c r="G196" s="69"/>
    </row>
    <row r="197" spans="1:7" ht="15" customHeight="1" x14ac:dyDescent="0.3">
      <c r="A197" s="9" t="s">
        <v>204</v>
      </c>
      <c r="B197" s="16" t="s">
        <v>231</v>
      </c>
      <c r="C197" s="16" t="s">
        <v>232</v>
      </c>
      <c r="D197" s="15">
        <v>15</v>
      </c>
      <c r="E197" s="52">
        <v>529.65000000000009</v>
      </c>
      <c r="F197" s="52">
        <f>E197*3</f>
        <v>1588.9500000000003</v>
      </c>
      <c r="G197" s="69"/>
    </row>
    <row r="198" spans="1:7" ht="15" customHeight="1" x14ac:dyDescent="0.3">
      <c r="A198" s="9" t="s">
        <v>204</v>
      </c>
      <c r="B198" s="16" t="s">
        <v>233</v>
      </c>
      <c r="C198" s="16" t="s">
        <v>234</v>
      </c>
      <c r="D198" s="15">
        <v>15</v>
      </c>
      <c r="E198" s="52">
        <v>529.65000000000009</v>
      </c>
      <c r="F198" s="52">
        <f>E198*3</f>
        <v>1588.9500000000003</v>
      </c>
      <c r="G198" s="69"/>
    </row>
    <row r="199" spans="1:7" ht="15" customHeight="1" x14ac:dyDescent="0.3">
      <c r="A199" s="9" t="s">
        <v>204</v>
      </c>
      <c r="B199" s="16" t="s">
        <v>235</v>
      </c>
      <c r="C199" s="16" t="s">
        <v>236</v>
      </c>
      <c r="D199" s="15">
        <v>15</v>
      </c>
      <c r="E199" s="52">
        <v>529.65000000000009</v>
      </c>
      <c r="F199" s="52">
        <f>E199*3</f>
        <v>1588.9500000000003</v>
      </c>
      <c r="G199" s="69"/>
    </row>
    <row r="200" spans="1:7" ht="15" customHeight="1" x14ac:dyDescent="0.3">
      <c r="A200" s="9" t="s">
        <v>204</v>
      </c>
      <c r="B200" s="16" t="s">
        <v>237</v>
      </c>
      <c r="C200" s="16" t="s">
        <v>238</v>
      </c>
      <c r="D200" s="15">
        <v>15</v>
      </c>
      <c r="E200" s="52">
        <v>529.65000000000009</v>
      </c>
      <c r="F200" s="52">
        <f>E200*3</f>
        <v>1588.9500000000003</v>
      </c>
      <c r="G200" s="69"/>
    </row>
    <row r="201" spans="1:7" ht="15" customHeight="1" x14ac:dyDescent="0.3">
      <c r="A201" s="9"/>
      <c r="B201" s="16" t="s">
        <v>924</v>
      </c>
      <c r="C201" s="9" t="s">
        <v>195</v>
      </c>
      <c r="D201" s="15"/>
      <c r="E201" s="52"/>
      <c r="F201" s="52"/>
      <c r="G201" s="69"/>
    </row>
    <row r="202" spans="1:7" ht="15" customHeight="1" x14ac:dyDescent="0.3">
      <c r="A202" s="9" t="s">
        <v>204</v>
      </c>
      <c r="B202" s="16" t="s">
        <v>239</v>
      </c>
      <c r="C202" s="16" t="s">
        <v>240</v>
      </c>
      <c r="D202" s="15">
        <v>15</v>
      </c>
      <c r="E202" s="52">
        <v>529.65000000000009</v>
      </c>
      <c r="F202" s="52">
        <f t="shared" ref="F202:F207" si="5">E202*3</f>
        <v>1588.9500000000003</v>
      </c>
      <c r="G202" s="69"/>
    </row>
    <row r="203" spans="1:7" ht="15" customHeight="1" x14ac:dyDescent="0.3">
      <c r="A203" s="9" t="s">
        <v>204</v>
      </c>
      <c r="B203" s="16" t="s">
        <v>241</v>
      </c>
      <c r="C203" s="16" t="s">
        <v>242</v>
      </c>
      <c r="D203" s="15">
        <v>15</v>
      </c>
      <c r="E203" s="52">
        <v>529.65000000000009</v>
      </c>
      <c r="F203" s="52">
        <f t="shared" si="5"/>
        <v>1588.9500000000003</v>
      </c>
      <c r="G203" s="69"/>
    </row>
    <row r="204" spans="1:7" ht="15" customHeight="1" x14ac:dyDescent="0.3">
      <c r="A204" s="9" t="s">
        <v>204</v>
      </c>
      <c r="B204" s="16" t="s">
        <v>243</v>
      </c>
      <c r="C204" s="16" t="s">
        <v>244</v>
      </c>
      <c r="D204" s="15">
        <v>15</v>
      </c>
      <c r="E204" s="52">
        <v>529.65000000000009</v>
      </c>
      <c r="F204" s="52">
        <f t="shared" si="5"/>
        <v>1588.9500000000003</v>
      </c>
      <c r="G204" s="69"/>
    </row>
    <row r="205" spans="1:7" ht="15" customHeight="1" x14ac:dyDescent="0.3">
      <c r="A205" s="9" t="s">
        <v>204</v>
      </c>
      <c r="B205" s="16" t="s">
        <v>245</v>
      </c>
      <c r="C205" s="16" t="s">
        <v>246</v>
      </c>
      <c r="D205" s="15">
        <v>15</v>
      </c>
      <c r="E205" s="52">
        <v>529.65000000000009</v>
      </c>
      <c r="F205" s="52">
        <f t="shared" si="5"/>
        <v>1588.9500000000003</v>
      </c>
      <c r="G205" s="69"/>
    </row>
    <row r="206" spans="1:7" ht="15" customHeight="1" x14ac:dyDescent="0.3">
      <c r="A206" s="9"/>
      <c r="B206" s="16" t="s">
        <v>247</v>
      </c>
      <c r="C206" s="16" t="s">
        <v>248</v>
      </c>
      <c r="D206" s="15">
        <v>15</v>
      </c>
      <c r="E206" s="52">
        <v>529.65000000000009</v>
      </c>
      <c r="F206" s="52">
        <f t="shared" si="5"/>
        <v>1588.9500000000003</v>
      </c>
      <c r="G206" s="69"/>
    </row>
    <row r="207" spans="1:7" ht="15" customHeight="1" x14ac:dyDescent="0.3">
      <c r="A207" s="9"/>
      <c r="B207" s="16" t="s">
        <v>249</v>
      </c>
      <c r="C207" s="10" t="s">
        <v>250</v>
      </c>
      <c r="D207" s="15">
        <v>15</v>
      </c>
      <c r="E207" s="52">
        <v>529.65000000000009</v>
      </c>
      <c r="F207" s="52">
        <f t="shared" si="5"/>
        <v>1588.9500000000003</v>
      </c>
      <c r="G207" s="69"/>
    </row>
    <row r="208" spans="1:7" ht="15" customHeight="1" x14ac:dyDescent="0.3">
      <c r="A208" s="12"/>
      <c r="B208" s="16" t="s">
        <v>924</v>
      </c>
      <c r="C208" s="9" t="s">
        <v>28</v>
      </c>
      <c r="D208" s="24">
        <f>SUM(D177:D207)</f>
        <v>390</v>
      </c>
      <c r="E208" s="13"/>
      <c r="F208" s="13"/>
      <c r="G208" s="69"/>
    </row>
    <row r="209" spans="1:7" ht="15" customHeight="1" x14ac:dyDescent="0.3">
      <c r="A209" s="9"/>
      <c r="B209" s="16" t="s">
        <v>924</v>
      </c>
      <c r="C209" s="9" t="s">
        <v>124</v>
      </c>
      <c r="D209" s="24"/>
      <c r="E209" s="13"/>
      <c r="F209" s="13"/>
      <c r="G209" s="69"/>
    </row>
    <row r="210" spans="1:7" ht="15" customHeight="1" x14ac:dyDescent="0.3">
      <c r="A210" s="9" t="s">
        <v>251</v>
      </c>
      <c r="B210" s="16" t="s">
        <v>252</v>
      </c>
      <c r="C210" s="16" t="s">
        <v>253</v>
      </c>
      <c r="D210" s="15">
        <v>15</v>
      </c>
      <c r="E210" s="52">
        <v>433.35</v>
      </c>
      <c r="F210" s="52">
        <f>E210*3</f>
        <v>1300.0500000000002</v>
      </c>
      <c r="G210" s="69"/>
    </row>
    <row r="211" spans="1:7" x14ac:dyDescent="0.3">
      <c r="A211" s="9" t="s">
        <v>251</v>
      </c>
      <c r="B211" s="16" t="s">
        <v>757</v>
      </c>
      <c r="C211" s="16" t="s">
        <v>162</v>
      </c>
      <c r="D211" s="15">
        <v>15</v>
      </c>
      <c r="E211" s="52">
        <v>361.12500000000006</v>
      </c>
      <c r="F211" s="52">
        <f>E211*3</f>
        <v>1083.3750000000002</v>
      </c>
      <c r="G211" s="69"/>
    </row>
    <row r="212" spans="1:7" ht="15" customHeight="1" x14ac:dyDescent="0.3">
      <c r="A212" s="9" t="s">
        <v>251</v>
      </c>
      <c r="B212" s="16" t="s">
        <v>5193</v>
      </c>
      <c r="C212" s="16" t="s">
        <v>254</v>
      </c>
      <c r="D212" s="15">
        <v>15</v>
      </c>
      <c r="E212" s="52">
        <v>482.46300000000002</v>
      </c>
      <c r="F212" s="52">
        <f>E212*3</f>
        <v>1447.3890000000001</v>
      </c>
      <c r="G212" s="69"/>
    </row>
    <row r="213" spans="1:7" ht="15" customHeight="1" x14ac:dyDescent="0.3">
      <c r="A213" s="9" t="s">
        <v>251</v>
      </c>
      <c r="B213" s="16" t="s">
        <v>5198</v>
      </c>
      <c r="C213" s="16" t="s">
        <v>255</v>
      </c>
      <c r="D213" s="15">
        <v>15</v>
      </c>
      <c r="E213" s="52">
        <v>482.46300000000002</v>
      </c>
      <c r="F213" s="52">
        <f>E213*3</f>
        <v>1447.3890000000001</v>
      </c>
      <c r="G213" s="69"/>
    </row>
    <row r="214" spans="1:7" ht="15" customHeight="1" x14ac:dyDescent="0.3">
      <c r="A214" s="9"/>
      <c r="B214" s="16" t="s">
        <v>924</v>
      </c>
      <c r="C214" s="9" t="s">
        <v>133</v>
      </c>
      <c r="D214" s="15"/>
      <c r="E214" s="52"/>
      <c r="F214" s="52"/>
      <c r="G214" s="69"/>
    </row>
    <row r="215" spans="1:7" ht="15" customHeight="1" x14ac:dyDescent="0.3">
      <c r="A215" s="9" t="s">
        <v>251</v>
      </c>
      <c r="B215" s="16" t="s">
        <v>256</v>
      </c>
      <c r="C215" s="16" t="s">
        <v>257</v>
      </c>
      <c r="D215" s="15">
        <v>15</v>
      </c>
      <c r="E215" s="52">
        <v>433.35</v>
      </c>
      <c r="F215" s="52">
        <f>E215*3</f>
        <v>1300.0500000000002</v>
      </c>
      <c r="G215" s="69"/>
    </row>
    <row r="216" spans="1:7" ht="15" customHeight="1" x14ac:dyDescent="0.3">
      <c r="A216" s="9" t="s">
        <v>251</v>
      </c>
      <c r="B216" s="16" t="s">
        <v>258</v>
      </c>
      <c r="C216" s="16" t="s">
        <v>259</v>
      </c>
      <c r="D216" s="15">
        <v>15</v>
      </c>
      <c r="E216" s="52">
        <v>433.35</v>
      </c>
      <c r="F216" s="52">
        <f>E216*3</f>
        <v>1300.0500000000002</v>
      </c>
      <c r="G216" s="69"/>
    </row>
    <row r="217" spans="1:7" ht="15" customHeight="1" x14ac:dyDescent="0.3">
      <c r="A217" s="9" t="s">
        <v>251</v>
      </c>
      <c r="B217" s="16" t="s">
        <v>5195</v>
      </c>
      <c r="C217" s="16" t="s">
        <v>260</v>
      </c>
      <c r="D217" s="15">
        <v>15</v>
      </c>
      <c r="E217" s="52">
        <v>482.46300000000002</v>
      </c>
      <c r="F217" s="52">
        <f>E217*3</f>
        <v>1447.3890000000001</v>
      </c>
      <c r="G217" s="69"/>
    </row>
    <row r="218" spans="1:7" ht="15" customHeight="1" x14ac:dyDescent="0.3">
      <c r="A218" s="9" t="s">
        <v>251</v>
      </c>
      <c r="B218" s="16" t="s">
        <v>5204</v>
      </c>
      <c r="C218" s="16" t="s">
        <v>261</v>
      </c>
      <c r="D218" s="15">
        <v>15</v>
      </c>
      <c r="E218" s="52">
        <v>482.46300000000002</v>
      </c>
      <c r="F218" s="52">
        <f>E218*3</f>
        <v>1447.3890000000001</v>
      </c>
      <c r="G218" s="69"/>
    </row>
    <row r="219" spans="1:7" ht="15" customHeight="1" x14ac:dyDescent="0.3">
      <c r="A219" s="9"/>
      <c r="B219" s="16" t="s">
        <v>924</v>
      </c>
      <c r="C219" s="9" t="s">
        <v>142</v>
      </c>
      <c r="D219" s="15"/>
      <c r="E219" s="52"/>
      <c r="F219" s="52"/>
      <c r="G219" s="69"/>
    </row>
    <row r="220" spans="1:7" ht="15" customHeight="1" x14ac:dyDescent="0.3">
      <c r="A220" s="9" t="s">
        <v>251</v>
      </c>
      <c r="B220" s="16" t="s">
        <v>262</v>
      </c>
      <c r="C220" s="16" t="s">
        <v>4618</v>
      </c>
      <c r="D220" s="15">
        <v>15</v>
      </c>
      <c r="E220" s="52">
        <v>481.5</v>
      </c>
      <c r="F220" s="52">
        <f>E220*3</f>
        <v>1444.5</v>
      </c>
      <c r="G220" s="69"/>
    </row>
    <row r="221" spans="1:7" ht="15" customHeight="1" x14ac:dyDescent="0.3">
      <c r="A221" s="9" t="s">
        <v>251</v>
      </c>
      <c r="B221" s="16" t="s">
        <v>263</v>
      </c>
      <c r="C221" s="16" t="s">
        <v>264</v>
      </c>
      <c r="D221" s="15">
        <v>15</v>
      </c>
      <c r="E221" s="52">
        <v>481.5</v>
      </c>
      <c r="F221" s="52">
        <f>E221*3</f>
        <v>1444.5</v>
      </c>
      <c r="G221" s="69"/>
    </row>
    <row r="222" spans="1:7" ht="15" customHeight="1" x14ac:dyDescent="0.3">
      <c r="A222" s="9" t="s">
        <v>251</v>
      </c>
      <c r="B222" s="16" t="s">
        <v>265</v>
      </c>
      <c r="C222" s="16" t="s">
        <v>266</v>
      </c>
      <c r="D222" s="15">
        <v>15</v>
      </c>
      <c r="E222" s="52">
        <v>481.5</v>
      </c>
      <c r="F222" s="52">
        <f>E222*3</f>
        <v>1444.5</v>
      </c>
      <c r="G222" s="69"/>
    </row>
    <row r="223" spans="1:7" ht="15" customHeight="1" x14ac:dyDescent="0.3">
      <c r="A223" s="9" t="s">
        <v>251</v>
      </c>
      <c r="B223" s="16" t="s">
        <v>267</v>
      </c>
      <c r="C223" s="16" t="s">
        <v>221</v>
      </c>
      <c r="D223" s="15">
        <v>15</v>
      </c>
      <c r="E223" s="52">
        <v>481.5</v>
      </c>
      <c r="F223" s="52">
        <f>E223*3</f>
        <v>1444.5</v>
      </c>
      <c r="G223" s="69"/>
    </row>
    <row r="224" spans="1:7" ht="15" customHeight="1" x14ac:dyDescent="0.3">
      <c r="A224" s="9"/>
      <c r="B224" s="16" t="s">
        <v>924</v>
      </c>
      <c r="C224" s="9" t="s">
        <v>152</v>
      </c>
      <c r="D224" s="15"/>
      <c r="E224" s="52"/>
      <c r="F224" s="52"/>
      <c r="G224" s="69"/>
    </row>
    <row r="225" spans="1:7" ht="15" customHeight="1" x14ac:dyDescent="0.3">
      <c r="A225" s="9" t="s">
        <v>251</v>
      </c>
      <c r="B225" s="16" t="s">
        <v>5199</v>
      </c>
      <c r="C225" s="19" t="s">
        <v>268</v>
      </c>
      <c r="D225" s="15">
        <v>15</v>
      </c>
      <c r="E225" s="52">
        <v>536.06999999999994</v>
      </c>
      <c r="F225" s="52">
        <f>E225*3</f>
        <v>1608.2099999999998</v>
      </c>
      <c r="G225" s="69"/>
    </row>
    <row r="226" spans="1:7" ht="15" customHeight="1" x14ac:dyDescent="0.3">
      <c r="A226" s="9" t="s">
        <v>251</v>
      </c>
      <c r="B226" s="16" t="s">
        <v>5200</v>
      </c>
      <c r="C226" s="16" t="s">
        <v>269</v>
      </c>
      <c r="D226" s="15">
        <v>15</v>
      </c>
      <c r="E226" s="52">
        <v>536.06999999999994</v>
      </c>
      <c r="F226" s="52">
        <f>E226*3</f>
        <v>1608.2099999999998</v>
      </c>
      <c r="G226" s="69"/>
    </row>
    <row r="227" spans="1:7" ht="15" customHeight="1" x14ac:dyDescent="0.3">
      <c r="A227" s="9" t="s">
        <v>251</v>
      </c>
      <c r="B227" s="16" t="s">
        <v>5269</v>
      </c>
      <c r="C227" s="16" t="s">
        <v>270</v>
      </c>
      <c r="D227" s="15">
        <v>15</v>
      </c>
      <c r="E227" s="52">
        <v>536.06999999999994</v>
      </c>
      <c r="F227" s="52">
        <f>E227*3</f>
        <v>1608.2099999999998</v>
      </c>
      <c r="G227" s="69"/>
    </row>
    <row r="228" spans="1:7" ht="15" customHeight="1" x14ac:dyDescent="0.3">
      <c r="A228" s="9" t="s">
        <v>251</v>
      </c>
      <c r="B228" s="16" t="s">
        <v>5268</v>
      </c>
      <c r="C228" s="16" t="s">
        <v>271</v>
      </c>
      <c r="D228" s="15">
        <v>15</v>
      </c>
      <c r="E228" s="52">
        <v>536.06999999999994</v>
      </c>
      <c r="F228" s="52">
        <f>E228*3</f>
        <v>1608.2099999999998</v>
      </c>
      <c r="G228" s="69"/>
    </row>
    <row r="229" spans="1:7" ht="15" customHeight="1" x14ac:dyDescent="0.3">
      <c r="A229" s="9"/>
      <c r="B229" s="16" t="s">
        <v>924</v>
      </c>
      <c r="C229" s="9" t="s">
        <v>230</v>
      </c>
      <c r="D229" s="15"/>
      <c r="E229" s="52"/>
      <c r="F229" s="52"/>
      <c r="G229" s="69"/>
    </row>
    <row r="230" spans="1:7" ht="15" customHeight="1" x14ac:dyDescent="0.3">
      <c r="A230" s="9" t="s">
        <v>251</v>
      </c>
      <c r="B230" s="16" t="s">
        <v>5211</v>
      </c>
      <c r="C230" s="16" t="s">
        <v>272</v>
      </c>
      <c r="D230" s="15">
        <v>15</v>
      </c>
      <c r="E230" s="52">
        <v>657.64874999999995</v>
      </c>
      <c r="F230" s="52">
        <f>E230*3</f>
        <v>1972.94625</v>
      </c>
      <c r="G230" s="69"/>
    </row>
    <row r="231" spans="1:7" ht="15" customHeight="1" x14ac:dyDescent="0.3">
      <c r="A231" s="9" t="s">
        <v>251</v>
      </c>
      <c r="B231" s="16" t="s">
        <v>5272</v>
      </c>
      <c r="C231" s="16" t="s">
        <v>273</v>
      </c>
      <c r="D231" s="15">
        <v>15</v>
      </c>
      <c r="E231" s="52">
        <v>657.64874999999995</v>
      </c>
      <c r="F231" s="52">
        <f>E231*3</f>
        <v>1972.94625</v>
      </c>
      <c r="G231" s="69"/>
    </row>
    <row r="232" spans="1:7" ht="15" customHeight="1" x14ac:dyDescent="0.3">
      <c r="A232" s="9" t="s">
        <v>251</v>
      </c>
      <c r="B232" s="16" t="s">
        <v>5209</v>
      </c>
      <c r="C232" s="16" t="s">
        <v>274</v>
      </c>
      <c r="D232" s="15">
        <v>15</v>
      </c>
      <c r="E232" s="52">
        <v>657.64874999999995</v>
      </c>
      <c r="F232" s="52">
        <f>E232*3</f>
        <v>1972.94625</v>
      </c>
      <c r="G232" s="69"/>
    </row>
    <row r="233" spans="1:7" ht="15" customHeight="1" x14ac:dyDescent="0.3">
      <c r="A233" s="9" t="s">
        <v>251</v>
      </c>
      <c r="B233" s="16" t="s">
        <v>5273</v>
      </c>
      <c r="C233" s="16" t="s">
        <v>275</v>
      </c>
      <c r="D233" s="15">
        <v>15</v>
      </c>
      <c r="E233" s="52">
        <v>657.64874999999995</v>
      </c>
      <c r="F233" s="52">
        <f>E233*3</f>
        <v>1972.94625</v>
      </c>
      <c r="G233" s="69"/>
    </row>
    <row r="234" spans="1:7" ht="15" customHeight="1" x14ac:dyDescent="0.3">
      <c r="A234" s="9"/>
      <c r="B234" s="16" t="s">
        <v>924</v>
      </c>
      <c r="C234" s="9" t="s">
        <v>195</v>
      </c>
      <c r="D234" s="15"/>
      <c r="E234" s="52"/>
      <c r="F234" s="52"/>
      <c r="G234" s="69"/>
    </row>
    <row r="235" spans="1:7" ht="15" customHeight="1" x14ac:dyDescent="0.3">
      <c r="A235" s="9" t="s">
        <v>251</v>
      </c>
      <c r="B235" s="16" t="s">
        <v>5212</v>
      </c>
      <c r="C235" s="16" t="s">
        <v>276</v>
      </c>
      <c r="D235" s="15">
        <v>15</v>
      </c>
      <c r="E235" s="52">
        <v>657.64874999999995</v>
      </c>
      <c r="F235" s="52">
        <f>E235*3</f>
        <v>1972.94625</v>
      </c>
      <c r="G235" s="69"/>
    </row>
    <row r="236" spans="1:7" ht="15" customHeight="1" x14ac:dyDescent="0.3">
      <c r="A236" s="9" t="s">
        <v>251</v>
      </c>
      <c r="B236" s="16" t="s">
        <v>5271</v>
      </c>
      <c r="C236" s="16" t="s">
        <v>277</v>
      </c>
      <c r="D236" s="15">
        <v>15</v>
      </c>
      <c r="E236" s="52">
        <v>657.64874999999995</v>
      </c>
      <c r="F236" s="52">
        <f>E236*3</f>
        <v>1972.94625</v>
      </c>
      <c r="G236" s="69"/>
    </row>
    <row r="237" spans="1:7" ht="15" customHeight="1" x14ac:dyDescent="0.3">
      <c r="A237" s="9" t="s">
        <v>251</v>
      </c>
      <c r="B237" s="16" t="s">
        <v>278</v>
      </c>
      <c r="C237" s="16" t="s">
        <v>279</v>
      </c>
      <c r="D237" s="15">
        <v>15</v>
      </c>
      <c r="E237" s="52">
        <v>529.65000000000009</v>
      </c>
      <c r="F237" s="52">
        <f>E237*3</f>
        <v>1588.9500000000003</v>
      </c>
      <c r="G237" s="69"/>
    </row>
    <row r="238" spans="1:7" ht="15" customHeight="1" x14ac:dyDescent="0.3">
      <c r="A238" s="9" t="s">
        <v>251</v>
      </c>
      <c r="B238" s="16" t="s">
        <v>280</v>
      </c>
      <c r="C238" s="16" t="s">
        <v>281</v>
      </c>
      <c r="D238" s="15">
        <v>15</v>
      </c>
      <c r="E238" s="52">
        <v>529.65000000000009</v>
      </c>
      <c r="F238" s="52">
        <f>E238*3</f>
        <v>1588.9500000000003</v>
      </c>
      <c r="G238" s="69"/>
    </row>
    <row r="239" spans="1:7" ht="15" customHeight="1" x14ac:dyDescent="0.3">
      <c r="A239" s="12"/>
      <c r="B239" s="16" t="s">
        <v>924</v>
      </c>
      <c r="C239" s="9" t="s">
        <v>28</v>
      </c>
      <c r="D239" s="24">
        <f>SUM(D210:D238)</f>
        <v>360</v>
      </c>
      <c r="E239" s="13"/>
      <c r="F239" s="13"/>
      <c r="G239" s="69"/>
    </row>
    <row r="240" spans="1:7" ht="15" customHeight="1" x14ac:dyDescent="0.3">
      <c r="A240" s="9"/>
      <c r="B240" s="16" t="s">
        <v>924</v>
      </c>
      <c r="C240" s="9" t="s">
        <v>124</v>
      </c>
      <c r="D240" s="24"/>
      <c r="E240" s="13"/>
      <c r="F240" s="13"/>
      <c r="G240" s="69"/>
    </row>
    <row r="241" spans="1:7" ht="15" customHeight="1" x14ac:dyDescent="0.3">
      <c r="A241" s="9" t="s">
        <v>282</v>
      </c>
      <c r="B241" s="16" t="s">
        <v>252</v>
      </c>
      <c r="C241" s="16" t="s">
        <v>253</v>
      </c>
      <c r="D241" s="15">
        <v>15</v>
      </c>
      <c r="E241" s="52">
        <v>433.35</v>
      </c>
      <c r="F241" s="52">
        <f>E241*3</f>
        <v>1300.0500000000002</v>
      </c>
      <c r="G241" s="69"/>
    </row>
    <row r="242" spans="1:7" x14ac:dyDescent="0.3">
      <c r="A242" s="9" t="s">
        <v>282</v>
      </c>
      <c r="B242" s="16" t="s">
        <v>757</v>
      </c>
      <c r="C242" s="16" t="s">
        <v>162</v>
      </c>
      <c r="D242" s="15">
        <v>15</v>
      </c>
      <c r="E242" s="52">
        <v>361.12500000000006</v>
      </c>
      <c r="F242" s="52">
        <f>E242*3</f>
        <v>1083.3750000000002</v>
      </c>
      <c r="G242" s="69"/>
    </row>
    <row r="243" spans="1:7" ht="15" customHeight="1" x14ac:dyDescent="0.3">
      <c r="A243" s="9" t="s">
        <v>282</v>
      </c>
      <c r="B243" s="16" t="s">
        <v>5448</v>
      </c>
      <c r="C243" s="16" t="s">
        <v>283</v>
      </c>
      <c r="D243" s="15">
        <v>15</v>
      </c>
      <c r="E243" s="52">
        <v>418.90499999999997</v>
      </c>
      <c r="F243" s="52">
        <f>E243*3</f>
        <v>1256.7149999999999</v>
      </c>
      <c r="G243" s="69"/>
    </row>
    <row r="244" spans="1:7" ht="15" customHeight="1" x14ac:dyDescent="0.3">
      <c r="A244" s="9" t="s">
        <v>282</v>
      </c>
      <c r="B244" s="16" t="s">
        <v>5449</v>
      </c>
      <c r="C244" s="16" t="s">
        <v>284</v>
      </c>
      <c r="D244" s="15">
        <v>15</v>
      </c>
      <c r="E244" s="52">
        <v>418.90499999999997</v>
      </c>
      <c r="F244" s="52">
        <f>E244*3</f>
        <v>1256.7149999999999</v>
      </c>
      <c r="G244" s="69"/>
    </row>
    <row r="245" spans="1:7" ht="15" customHeight="1" x14ac:dyDescent="0.3">
      <c r="A245" s="9"/>
      <c r="B245" s="16" t="s">
        <v>924</v>
      </c>
      <c r="C245" s="9" t="s">
        <v>133</v>
      </c>
      <c r="D245" s="15"/>
      <c r="E245" s="52"/>
      <c r="F245" s="52"/>
      <c r="G245" s="69"/>
    </row>
    <row r="246" spans="1:7" ht="15" customHeight="1" x14ac:dyDescent="0.3">
      <c r="A246" s="9" t="s">
        <v>282</v>
      </c>
      <c r="B246" s="16" t="s">
        <v>256</v>
      </c>
      <c r="C246" s="16" t="s">
        <v>257</v>
      </c>
      <c r="D246" s="15">
        <v>15</v>
      </c>
      <c r="E246" s="52">
        <v>433.35</v>
      </c>
      <c r="F246" s="52">
        <f>E246*3</f>
        <v>1300.0500000000002</v>
      </c>
      <c r="G246" s="69"/>
    </row>
    <row r="247" spans="1:7" ht="15" customHeight="1" x14ac:dyDescent="0.3">
      <c r="A247" s="9" t="s">
        <v>282</v>
      </c>
      <c r="B247" s="16" t="s">
        <v>258</v>
      </c>
      <c r="C247" s="16" t="s">
        <v>259</v>
      </c>
      <c r="D247" s="15">
        <v>15</v>
      </c>
      <c r="E247" s="52">
        <v>433.35</v>
      </c>
      <c r="F247" s="52">
        <f>E247*3</f>
        <v>1300.0500000000002</v>
      </c>
      <c r="G247" s="69"/>
    </row>
    <row r="248" spans="1:7" ht="15" customHeight="1" x14ac:dyDescent="0.3">
      <c r="A248" s="9" t="s">
        <v>282</v>
      </c>
      <c r="B248" s="16" t="s">
        <v>5450</v>
      </c>
      <c r="C248" s="16" t="s">
        <v>285</v>
      </c>
      <c r="D248" s="15">
        <v>15</v>
      </c>
      <c r="E248" s="52">
        <v>418.90499999999997</v>
      </c>
      <c r="F248" s="52">
        <f>E248*3</f>
        <v>1256.7149999999999</v>
      </c>
      <c r="G248" s="69"/>
    </row>
    <row r="249" spans="1:7" ht="15" customHeight="1" x14ac:dyDescent="0.3">
      <c r="A249" s="9" t="s">
        <v>282</v>
      </c>
      <c r="B249" s="16" t="s">
        <v>5451</v>
      </c>
      <c r="C249" s="16" t="s">
        <v>286</v>
      </c>
      <c r="D249" s="15">
        <v>15</v>
      </c>
      <c r="E249" s="52">
        <v>418.90499999999997</v>
      </c>
      <c r="F249" s="52">
        <f>E249*3</f>
        <v>1256.7149999999999</v>
      </c>
      <c r="G249" s="69"/>
    </row>
    <row r="250" spans="1:7" ht="15" customHeight="1" x14ac:dyDescent="0.3">
      <c r="A250" s="9"/>
      <c r="B250" s="16" t="s">
        <v>924</v>
      </c>
      <c r="C250" s="9" t="s">
        <v>142</v>
      </c>
      <c r="D250" s="15"/>
      <c r="E250" s="52"/>
      <c r="F250" s="52"/>
      <c r="G250" s="69"/>
    </row>
    <row r="251" spans="1:7" ht="15" customHeight="1" x14ac:dyDescent="0.3">
      <c r="A251" s="9" t="s">
        <v>282</v>
      </c>
      <c r="B251" s="16" t="s">
        <v>262</v>
      </c>
      <c r="C251" s="16" t="s">
        <v>4618</v>
      </c>
      <c r="D251" s="15">
        <v>15</v>
      </c>
      <c r="E251" s="52">
        <v>481.5</v>
      </c>
      <c r="F251" s="52">
        <f>E251*3</f>
        <v>1444.5</v>
      </c>
      <c r="G251" s="69"/>
    </row>
    <row r="252" spans="1:7" ht="15" customHeight="1" x14ac:dyDescent="0.3">
      <c r="A252" s="9" t="s">
        <v>282</v>
      </c>
      <c r="B252" s="16" t="s">
        <v>263</v>
      </c>
      <c r="C252" s="16" t="s">
        <v>264</v>
      </c>
      <c r="D252" s="15">
        <v>15</v>
      </c>
      <c r="E252" s="52">
        <v>481.5</v>
      </c>
      <c r="F252" s="52">
        <f>E252*3</f>
        <v>1444.5</v>
      </c>
      <c r="G252" s="69"/>
    </row>
    <row r="253" spans="1:7" ht="15" customHeight="1" x14ac:dyDescent="0.3">
      <c r="A253" s="9" t="s">
        <v>282</v>
      </c>
      <c r="B253" s="16" t="s">
        <v>265</v>
      </c>
      <c r="C253" s="16" t="s">
        <v>266</v>
      </c>
      <c r="D253" s="15">
        <v>15</v>
      </c>
      <c r="E253" s="52">
        <v>481.5</v>
      </c>
      <c r="F253" s="52">
        <f>E253*3</f>
        <v>1444.5</v>
      </c>
      <c r="G253" s="69"/>
    </row>
    <row r="254" spans="1:7" ht="15" customHeight="1" x14ac:dyDescent="0.3">
      <c r="A254" s="9" t="s">
        <v>282</v>
      </c>
      <c r="B254" s="16" t="s">
        <v>267</v>
      </c>
      <c r="C254" s="16" t="s">
        <v>221</v>
      </c>
      <c r="D254" s="15">
        <v>15</v>
      </c>
      <c r="E254" s="52">
        <v>481.5</v>
      </c>
      <c r="F254" s="52">
        <f>E254*3</f>
        <v>1444.5</v>
      </c>
      <c r="G254" s="69"/>
    </row>
    <row r="255" spans="1:7" ht="15" customHeight="1" x14ac:dyDescent="0.3">
      <c r="A255" s="9"/>
      <c r="B255" s="16" t="s">
        <v>924</v>
      </c>
      <c r="C255" s="9" t="s">
        <v>152</v>
      </c>
      <c r="D255" s="15"/>
      <c r="E255" s="52"/>
      <c r="F255" s="52"/>
      <c r="G255" s="69"/>
    </row>
    <row r="256" spans="1:7" ht="15" customHeight="1" x14ac:dyDescent="0.3">
      <c r="A256" s="9" t="s">
        <v>282</v>
      </c>
      <c r="B256" s="16" t="s">
        <v>5452</v>
      </c>
      <c r="C256" s="16" t="s">
        <v>287</v>
      </c>
      <c r="D256" s="15">
        <v>15</v>
      </c>
      <c r="E256" s="52">
        <v>465.45</v>
      </c>
      <c r="F256" s="52">
        <f>E256*3</f>
        <v>1396.35</v>
      </c>
      <c r="G256" s="69"/>
    </row>
    <row r="257" spans="1:7" ht="15" customHeight="1" x14ac:dyDescent="0.3">
      <c r="A257" s="9" t="s">
        <v>282</v>
      </c>
      <c r="B257" s="16" t="s">
        <v>5453</v>
      </c>
      <c r="C257" s="16" t="s">
        <v>289</v>
      </c>
      <c r="D257" s="15">
        <v>15</v>
      </c>
      <c r="E257" s="52">
        <v>465.45</v>
      </c>
      <c r="F257" s="52">
        <f>E257*3</f>
        <v>1396.35</v>
      </c>
      <c r="G257" s="69"/>
    </row>
    <row r="258" spans="1:7" ht="15" customHeight="1" x14ac:dyDescent="0.3">
      <c r="A258" s="9" t="s">
        <v>282</v>
      </c>
      <c r="B258" s="16" t="s">
        <v>3403</v>
      </c>
      <c r="C258" s="16" t="s">
        <v>290</v>
      </c>
      <c r="D258" s="15">
        <v>15</v>
      </c>
      <c r="E258" s="52">
        <v>465.45</v>
      </c>
      <c r="F258" s="52">
        <f>E258*3</f>
        <v>1396.35</v>
      </c>
      <c r="G258" s="69"/>
    </row>
    <row r="259" spans="1:7" ht="15" customHeight="1" x14ac:dyDescent="0.3">
      <c r="A259" s="9" t="s">
        <v>282</v>
      </c>
      <c r="B259" s="16" t="s">
        <v>5454</v>
      </c>
      <c r="C259" s="16" t="s">
        <v>292</v>
      </c>
      <c r="D259" s="15">
        <v>15</v>
      </c>
      <c r="E259" s="52">
        <v>465.45</v>
      </c>
      <c r="F259" s="52">
        <f>E259*3</f>
        <v>1396.35</v>
      </c>
      <c r="G259" s="69"/>
    </row>
    <row r="260" spans="1:7" ht="15" customHeight="1" x14ac:dyDescent="0.3">
      <c r="A260" s="9"/>
      <c r="B260" s="16" t="s">
        <v>924</v>
      </c>
      <c r="C260" s="9" t="s">
        <v>230</v>
      </c>
      <c r="D260" s="15"/>
      <c r="E260" s="52"/>
      <c r="F260" s="52"/>
      <c r="G260" s="69"/>
    </row>
    <row r="261" spans="1:7" ht="15" customHeight="1" x14ac:dyDescent="0.3">
      <c r="A261" s="9" t="s">
        <v>282</v>
      </c>
      <c r="B261" s="16" t="s">
        <v>5455</v>
      </c>
      <c r="C261" s="16" t="s">
        <v>293</v>
      </c>
      <c r="D261" s="15">
        <v>15</v>
      </c>
      <c r="E261" s="52">
        <v>511.99499999999995</v>
      </c>
      <c r="F261" s="52">
        <f>E261*3</f>
        <v>1535.9849999999999</v>
      </c>
      <c r="G261" s="69"/>
    </row>
    <row r="262" spans="1:7" ht="15" customHeight="1" x14ac:dyDescent="0.3">
      <c r="A262" s="9" t="s">
        <v>282</v>
      </c>
      <c r="B262" s="16" t="s">
        <v>5456</v>
      </c>
      <c r="C262" s="16" t="s">
        <v>294</v>
      </c>
      <c r="D262" s="15">
        <v>15</v>
      </c>
      <c r="E262" s="52">
        <v>511.99499999999995</v>
      </c>
      <c r="F262" s="52">
        <f>E262*3</f>
        <v>1535.9849999999999</v>
      </c>
      <c r="G262" s="69"/>
    </row>
    <row r="263" spans="1:7" ht="15" customHeight="1" x14ac:dyDescent="0.3">
      <c r="A263" s="9" t="s">
        <v>282</v>
      </c>
      <c r="B263" s="16" t="s">
        <v>295</v>
      </c>
      <c r="C263" s="16" t="s">
        <v>296</v>
      </c>
      <c r="D263" s="15">
        <v>15</v>
      </c>
      <c r="E263" s="52">
        <v>511.99499999999995</v>
      </c>
      <c r="F263" s="52">
        <f>E263*3</f>
        <v>1535.9849999999999</v>
      </c>
      <c r="G263" s="69"/>
    </row>
    <row r="264" spans="1:7" ht="15" customHeight="1" x14ac:dyDescent="0.3">
      <c r="A264" s="9" t="s">
        <v>282</v>
      </c>
      <c r="B264" s="16" t="s">
        <v>5457</v>
      </c>
      <c r="C264" s="16" t="s">
        <v>297</v>
      </c>
      <c r="D264" s="15">
        <v>15</v>
      </c>
      <c r="E264" s="52">
        <v>511.99499999999995</v>
      </c>
      <c r="F264" s="52">
        <f>E264*3</f>
        <v>1535.9849999999999</v>
      </c>
      <c r="G264" s="69"/>
    </row>
    <row r="265" spans="1:7" ht="15" customHeight="1" x14ac:dyDescent="0.3">
      <c r="A265" s="9"/>
      <c r="B265" s="16" t="s">
        <v>924</v>
      </c>
      <c r="C265" s="9" t="s">
        <v>195</v>
      </c>
      <c r="D265" s="15"/>
      <c r="E265" s="52"/>
      <c r="F265" s="52"/>
      <c r="G265" s="69"/>
    </row>
    <row r="266" spans="1:7" ht="15" customHeight="1" x14ac:dyDescent="0.3">
      <c r="A266" s="9" t="s">
        <v>282</v>
      </c>
      <c r="B266" s="16" t="s">
        <v>5458</v>
      </c>
      <c r="C266" s="16" t="s">
        <v>298</v>
      </c>
      <c r="D266" s="15">
        <v>15</v>
      </c>
      <c r="E266" s="52">
        <v>511.99499999999995</v>
      </c>
      <c r="F266" s="52">
        <f>E266*3</f>
        <v>1535.9849999999999</v>
      </c>
      <c r="G266" s="69"/>
    </row>
    <row r="267" spans="1:7" ht="15" customHeight="1" x14ac:dyDescent="0.3">
      <c r="A267" s="9" t="s">
        <v>282</v>
      </c>
      <c r="B267" s="16" t="s">
        <v>5459</v>
      </c>
      <c r="C267" s="16" t="s">
        <v>300</v>
      </c>
      <c r="D267" s="15">
        <v>15</v>
      </c>
      <c r="E267" s="52">
        <v>511.99499999999995</v>
      </c>
      <c r="F267" s="52">
        <f>E267*3</f>
        <v>1535.9849999999999</v>
      </c>
      <c r="G267" s="69"/>
    </row>
    <row r="268" spans="1:7" ht="15" customHeight="1" x14ac:dyDescent="0.3">
      <c r="A268" s="9" t="s">
        <v>282</v>
      </c>
      <c r="B268" s="16" t="s">
        <v>278</v>
      </c>
      <c r="C268" s="16" t="s">
        <v>279</v>
      </c>
      <c r="D268" s="15">
        <v>15</v>
      </c>
      <c r="E268" s="52">
        <v>529.65000000000009</v>
      </c>
      <c r="F268" s="52">
        <f>E268*3</f>
        <v>1588.9500000000003</v>
      </c>
      <c r="G268" s="69"/>
    </row>
    <row r="269" spans="1:7" ht="15" customHeight="1" x14ac:dyDescent="0.3">
      <c r="A269" s="9" t="s">
        <v>282</v>
      </c>
      <c r="B269" s="16" t="s">
        <v>280</v>
      </c>
      <c r="C269" s="16" t="s">
        <v>281</v>
      </c>
      <c r="D269" s="15">
        <v>15</v>
      </c>
      <c r="E269" s="52">
        <v>529.65000000000009</v>
      </c>
      <c r="F269" s="52">
        <f>E269*3</f>
        <v>1588.9500000000003</v>
      </c>
      <c r="G269" s="69"/>
    </row>
    <row r="270" spans="1:7" ht="15" customHeight="1" x14ac:dyDescent="0.3">
      <c r="A270" s="12"/>
      <c r="B270" s="16" t="s">
        <v>924</v>
      </c>
      <c r="C270" s="9" t="s">
        <v>28</v>
      </c>
      <c r="D270" s="24">
        <f>SUM(D241:D269)</f>
        <v>360</v>
      </c>
      <c r="E270" s="13"/>
      <c r="F270" s="13"/>
      <c r="G270" s="69"/>
    </row>
    <row r="271" spans="1:7" ht="15" customHeight="1" x14ac:dyDescent="0.3">
      <c r="A271" s="9"/>
      <c r="B271" s="16" t="s">
        <v>924</v>
      </c>
      <c r="C271" s="9" t="s">
        <v>124</v>
      </c>
      <c r="D271" s="24"/>
      <c r="E271" s="13"/>
      <c r="F271" s="13"/>
      <c r="G271" s="69"/>
    </row>
    <row r="272" spans="1:7" ht="15" customHeight="1" x14ac:dyDescent="0.3">
      <c r="A272" s="9" t="s">
        <v>301</v>
      </c>
      <c r="B272" s="16" t="s">
        <v>252</v>
      </c>
      <c r="C272" s="16" t="s">
        <v>253</v>
      </c>
      <c r="D272" s="15">
        <v>15</v>
      </c>
      <c r="E272" s="52">
        <v>433.35</v>
      </c>
      <c r="F272" s="52">
        <f>E272*3</f>
        <v>1300.0500000000002</v>
      </c>
      <c r="G272" s="69"/>
    </row>
    <row r="273" spans="1:7" x14ac:dyDescent="0.3">
      <c r="A273" s="9" t="s">
        <v>301</v>
      </c>
      <c r="B273" s="16" t="s">
        <v>757</v>
      </c>
      <c r="C273" s="16" t="s">
        <v>162</v>
      </c>
      <c r="D273" s="15">
        <v>15</v>
      </c>
      <c r="E273" s="52">
        <v>361.12500000000006</v>
      </c>
      <c r="F273" s="52">
        <f>E273*3</f>
        <v>1083.3750000000002</v>
      </c>
      <c r="G273" s="69"/>
    </row>
    <row r="274" spans="1:7" ht="15" customHeight="1" x14ac:dyDescent="0.3">
      <c r="A274" s="9" t="s">
        <v>301</v>
      </c>
      <c r="B274" s="16" t="s">
        <v>5460</v>
      </c>
      <c r="C274" s="16" t="s">
        <v>3323</v>
      </c>
      <c r="D274" s="15">
        <v>15</v>
      </c>
      <c r="E274" s="52">
        <v>418.90499999999997</v>
      </c>
      <c r="F274" s="52">
        <f>E274*3</f>
        <v>1256.7149999999999</v>
      </c>
      <c r="G274" s="69"/>
    </row>
    <row r="275" spans="1:7" ht="15" customHeight="1" x14ac:dyDescent="0.3">
      <c r="A275" s="9" t="s">
        <v>301</v>
      </c>
      <c r="B275" s="16" t="s">
        <v>5461</v>
      </c>
      <c r="C275" s="16" t="s">
        <v>302</v>
      </c>
      <c r="D275" s="15">
        <v>15</v>
      </c>
      <c r="E275" s="52">
        <v>418.90499999999997</v>
      </c>
      <c r="F275" s="52">
        <f>E275*3</f>
        <v>1256.7149999999999</v>
      </c>
      <c r="G275" s="69"/>
    </row>
    <row r="276" spans="1:7" ht="15" customHeight="1" x14ac:dyDescent="0.3">
      <c r="A276" s="9"/>
      <c r="B276" s="16" t="s">
        <v>924</v>
      </c>
      <c r="C276" s="9" t="s">
        <v>133</v>
      </c>
      <c r="D276" s="15"/>
      <c r="E276" s="52"/>
      <c r="F276" s="52"/>
      <c r="G276" s="69"/>
    </row>
    <row r="277" spans="1:7" ht="15" customHeight="1" x14ac:dyDescent="0.3">
      <c r="A277" s="9" t="s">
        <v>301</v>
      </c>
      <c r="B277" s="16" t="s">
        <v>256</v>
      </c>
      <c r="C277" s="16" t="s">
        <v>257</v>
      </c>
      <c r="D277" s="15">
        <v>15</v>
      </c>
      <c r="E277" s="52">
        <v>433.35</v>
      </c>
      <c r="F277" s="52">
        <f>E277*3</f>
        <v>1300.0500000000002</v>
      </c>
      <c r="G277" s="69"/>
    </row>
    <row r="278" spans="1:7" ht="15" customHeight="1" x14ac:dyDescent="0.3">
      <c r="A278" s="9" t="s">
        <v>301</v>
      </c>
      <c r="B278" s="16" t="s">
        <v>258</v>
      </c>
      <c r="C278" s="16" t="s">
        <v>259</v>
      </c>
      <c r="D278" s="15">
        <v>15</v>
      </c>
      <c r="E278" s="52">
        <v>433.35</v>
      </c>
      <c r="F278" s="52">
        <f>E278*3</f>
        <v>1300.0500000000002</v>
      </c>
      <c r="G278" s="69"/>
    </row>
    <row r="279" spans="1:7" ht="15" customHeight="1" x14ac:dyDescent="0.3">
      <c r="A279" s="9" t="s">
        <v>301</v>
      </c>
      <c r="B279" s="16" t="s">
        <v>5462</v>
      </c>
      <c r="C279" s="16" t="s">
        <v>303</v>
      </c>
      <c r="D279" s="15">
        <v>15</v>
      </c>
      <c r="E279" s="52">
        <v>418.90499999999997</v>
      </c>
      <c r="F279" s="52">
        <f>E279*3</f>
        <v>1256.7149999999999</v>
      </c>
      <c r="G279" s="69"/>
    </row>
    <row r="280" spans="1:7" ht="15" customHeight="1" x14ac:dyDescent="0.3">
      <c r="A280" s="9" t="s">
        <v>301</v>
      </c>
      <c r="B280" s="16" t="s">
        <v>5463</v>
      </c>
      <c r="C280" s="16" t="s">
        <v>304</v>
      </c>
      <c r="D280" s="15">
        <v>15</v>
      </c>
      <c r="E280" s="52">
        <v>418.90499999999997</v>
      </c>
      <c r="F280" s="52">
        <f>E280*3</f>
        <v>1256.7149999999999</v>
      </c>
      <c r="G280" s="69"/>
    </row>
    <row r="281" spans="1:7" ht="15" customHeight="1" x14ac:dyDescent="0.3">
      <c r="A281" s="9"/>
      <c r="B281" s="16"/>
      <c r="C281" s="9" t="s">
        <v>142</v>
      </c>
      <c r="D281" s="15"/>
      <c r="E281" s="52"/>
      <c r="F281" s="52"/>
      <c r="G281" s="69"/>
    </row>
    <row r="282" spans="1:7" ht="15" customHeight="1" x14ac:dyDescent="0.3">
      <c r="A282" s="9" t="s">
        <v>301</v>
      </c>
      <c r="B282" s="16" t="s">
        <v>262</v>
      </c>
      <c r="C282" s="16" t="s">
        <v>4618</v>
      </c>
      <c r="D282" s="15">
        <v>15</v>
      </c>
      <c r="E282" s="52">
        <v>481.5</v>
      </c>
      <c r="F282" s="52">
        <f>E282*3</f>
        <v>1444.5</v>
      </c>
      <c r="G282" s="69"/>
    </row>
    <row r="283" spans="1:7" ht="15" customHeight="1" x14ac:dyDescent="0.3">
      <c r="A283" s="9" t="s">
        <v>301</v>
      </c>
      <c r="B283" s="16" t="s">
        <v>263</v>
      </c>
      <c r="C283" s="16" t="s">
        <v>264</v>
      </c>
      <c r="D283" s="15">
        <v>15</v>
      </c>
      <c r="E283" s="52">
        <v>481.5</v>
      </c>
      <c r="F283" s="52">
        <f>E283*3</f>
        <v>1444.5</v>
      </c>
      <c r="G283" s="69"/>
    </row>
    <row r="284" spans="1:7" ht="15" customHeight="1" x14ac:dyDescent="0.3">
      <c r="A284" s="9" t="s">
        <v>301</v>
      </c>
      <c r="B284" s="16" t="s">
        <v>265</v>
      </c>
      <c r="C284" s="16" t="s">
        <v>266</v>
      </c>
      <c r="D284" s="15">
        <v>15</v>
      </c>
      <c r="E284" s="52">
        <v>481.5</v>
      </c>
      <c r="F284" s="52">
        <f>E284*3</f>
        <v>1444.5</v>
      </c>
      <c r="G284" s="69"/>
    </row>
    <row r="285" spans="1:7" ht="15" customHeight="1" x14ac:dyDescent="0.3">
      <c r="A285" s="9" t="s">
        <v>301</v>
      </c>
      <c r="B285" s="16" t="s">
        <v>267</v>
      </c>
      <c r="C285" s="16" t="s">
        <v>221</v>
      </c>
      <c r="D285" s="15">
        <v>15</v>
      </c>
      <c r="E285" s="52">
        <v>481.5</v>
      </c>
      <c r="F285" s="52">
        <f>E285*3</f>
        <v>1444.5</v>
      </c>
      <c r="G285" s="69"/>
    </row>
    <row r="286" spans="1:7" ht="15" customHeight="1" x14ac:dyDescent="0.3">
      <c r="A286" s="9"/>
      <c r="B286" s="16" t="s">
        <v>924</v>
      </c>
      <c r="C286" s="9" t="s">
        <v>152</v>
      </c>
      <c r="D286" s="15"/>
      <c r="E286" s="52"/>
      <c r="F286" s="52"/>
      <c r="G286" s="69"/>
    </row>
    <row r="287" spans="1:7" ht="15" customHeight="1" x14ac:dyDescent="0.3">
      <c r="A287" s="9" t="s">
        <v>301</v>
      </c>
      <c r="B287" s="16" t="s">
        <v>5464</v>
      </c>
      <c r="C287" s="16" t="s">
        <v>305</v>
      </c>
      <c r="D287" s="15">
        <v>15</v>
      </c>
      <c r="E287" s="52">
        <v>465.45</v>
      </c>
      <c r="F287" s="52">
        <f>E287*3</f>
        <v>1396.35</v>
      </c>
      <c r="G287" s="69"/>
    </row>
    <row r="288" spans="1:7" ht="15" customHeight="1" x14ac:dyDescent="0.3">
      <c r="A288" s="9" t="s">
        <v>301</v>
      </c>
      <c r="B288" s="16" t="s">
        <v>5465</v>
      </c>
      <c r="C288" s="16" t="s">
        <v>306</v>
      </c>
      <c r="D288" s="15">
        <v>15</v>
      </c>
      <c r="E288" s="52">
        <v>465.45</v>
      </c>
      <c r="F288" s="52">
        <f>E288*3</f>
        <v>1396.35</v>
      </c>
      <c r="G288" s="69"/>
    </row>
    <row r="289" spans="1:7" ht="15" customHeight="1" x14ac:dyDescent="0.3">
      <c r="A289" s="9" t="s">
        <v>301</v>
      </c>
      <c r="B289" s="16" t="s">
        <v>5466</v>
      </c>
      <c r="C289" s="16" t="s">
        <v>307</v>
      </c>
      <c r="D289" s="15">
        <v>15</v>
      </c>
      <c r="E289" s="52">
        <v>465.45</v>
      </c>
      <c r="F289" s="52">
        <f>E289*3</f>
        <v>1396.35</v>
      </c>
      <c r="G289" s="69"/>
    </row>
    <row r="290" spans="1:7" ht="15" customHeight="1" x14ac:dyDescent="0.3">
      <c r="A290" s="9" t="s">
        <v>301</v>
      </c>
      <c r="B290" s="16" t="s">
        <v>5467</v>
      </c>
      <c r="C290" s="16" t="s">
        <v>308</v>
      </c>
      <c r="D290" s="15">
        <v>15</v>
      </c>
      <c r="E290" s="52">
        <v>465.45</v>
      </c>
      <c r="F290" s="52">
        <f>E290*3</f>
        <v>1396.35</v>
      </c>
      <c r="G290" s="69"/>
    </row>
    <row r="291" spans="1:7" ht="15" customHeight="1" x14ac:dyDescent="0.3">
      <c r="A291" s="9"/>
      <c r="B291" s="16" t="s">
        <v>924</v>
      </c>
      <c r="C291" s="9" t="s">
        <v>230</v>
      </c>
      <c r="D291" s="15"/>
      <c r="E291" s="52"/>
      <c r="F291" s="52"/>
      <c r="G291" s="69"/>
    </row>
    <row r="292" spans="1:7" ht="15" customHeight="1" x14ac:dyDescent="0.3">
      <c r="A292" s="9" t="s">
        <v>301</v>
      </c>
      <c r="B292" s="16" t="s">
        <v>5468</v>
      </c>
      <c r="C292" s="16" t="s">
        <v>309</v>
      </c>
      <c r="D292" s="15">
        <v>15</v>
      </c>
      <c r="E292" s="52">
        <v>511.99499999999995</v>
      </c>
      <c r="F292" s="52">
        <f>E292*3</f>
        <v>1535.9849999999999</v>
      </c>
      <c r="G292" s="69"/>
    </row>
    <row r="293" spans="1:7" ht="15" customHeight="1" x14ac:dyDescent="0.3">
      <c r="A293" s="9" t="s">
        <v>301</v>
      </c>
      <c r="B293" s="16" t="s">
        <v>5469</v>
      </c>
      <c r="C293" s="16" t="s">
        <v>310</v>
      </c>
      <c r="D293" s="15">
        <v>15</v>
      </c>
      <c r="E293" s="52">
        <v>511.99499999999995</v>
      </c>
      <c r="F293" s="52">
        <f>E293*3</f>
        <v>1535.9849999999999</v>
      </c>
      <c r="G293" s="69"/>
    </row>
    <row r="294" spans="1:7" ht="15" customHeight="1" x14ac:dyDescent="0.3">
      <c r="A294" s="9" t="s">
        <v>301</v>
      </c>
      <c r="B294" s="16" t="s">
        <v>5470</v>
      </c>
      <c r="C294" s="16" t="s">
        <v>311</v>
      </c>
      <c r="D294" s="15">
        <v>15</v>
      </c>
      <c r="E294" s="52">
        <v>511.99499999999995</v>
      </c>
      <c r="F294" s="52">
        <f>E294*3</f>
        <v>1535.9849999999999</v>
      </c>
      <c r="G294" s="69"/>
    </row>
    <row r="295" spans="1:7" ht="15" customHeight="1" x14ac:dyDescent="0.3">
      <c r="A295" s="9" t="s">
        <v>301</v>
      </c>
      <c r="B295" s="16" t="s">
        <v>5471</v>
      </c>
      <c r="C295" s="16" t="s">
        <v>312</v>
      </c>
      <c r="D295" s="15">
        <v>15</v>
      </c>
      <c r="E295" s="52">
        <v>511.99499999999995</v>
      </c>
      <c r="F295" s="52">
        <f>E295*3</f>
        <v>1535.9849999999999</v>
      </c>
      <c r="G295" s="69"/>
    </row>
    <row r="296" spans="1:7" ht="15" customHeight="1" x14ac:dyDescent="0.3">
      <c r="A296" s="9"/>
      <c r="B296" s="16" t="s">
        <v>924</v>
      </c>
      <c r="C296" s="9" t="s">
        <v>195</v>
      </c>
      <c r="D296" s="15"/>
      <c r="E296" s="52"/>
      <c r="F296" s="52"/>
      <c r="G296" s="69"/>
    </row>
    <row r="297" spans="1:7" ht="15" customHeight="1" x14ac:dyDescent="0.3">
      <c r="A297" s="9" t="s">
        <v>301</v>
      </c>
      <c r="B297" s="16" t="s">
        <v>5472</v>
      </c>
      <c r="C297" s="16" t="s">
        <v>313</v>
      </c>
      <c r="D297" s="15">
        <v>15</v>
      </c>
      <c r="E297" s="52">
        <v>511.99499999999995</v>
      </c>
      <c r="F297" s="52">
        <f>E297*3</f>
        <v>1535.9849999999999</v>
      </c>
      <c r="G297" s="69"/>
    </row>
    <row r="298" spans="1:7" ht="15" customHeight="1" x14ac:dyDescent="0.3">
      <c r="A298" s="9" t="s">
        <v>301</v>
      </c>
      <c r="B298" s="16" t="s">
        <v>5473</v>
      </c>
      <c r="C298" s="16" t="s">
        <v>314</v>
      </c>
      <c r="D298" s="15">
        <v>15</v>
      </c>
      <c r="E298" s="52">
        <v>511.99499999999995</v>
      </c>
      <c r="F298" s="52">
        <f>E298*3</f>
        <v>1535.9849999999999</v>
      </c>
      <c r="G298" s="69"/>
    </row>
    <row r="299" spans="1:7" ht="15" customHeight="1" x14ac:dyDescent="0.3">
      <c r="A299" s="9" t="s">
        <v>301</v>
      </c>
      <c r="B299" s="16" t="s">
        <v>278</v>
      </c>
      <c r="C299" s="16" t="s">
        <v>279</v>
      </c>
      <c r="D299" s="15">
        <v>15</v>
      </c>
      <c r="E299" s="52">
        <v>529.65000000000009</v>
      </c>
      <c r="F299" s="52">
        <f>E299*3</f>
        <v>1588.9500000000003</v>
      </c>
      <c r="G299" s="69"/>
    </row>
    <row r="300" spans="1:7" ht="15" customHeight="1" x14ac:dyDescent="0.3">
      <c r="A300" s="9" t="s">
        <v>301</v>
      </c>
      <c r="B300" s="16" t="s">
        <v>280</v>
      </c>
      <c r="C300" s="16" t="s">
        <v>281</v>
      </c>
      <c r="D300" s="15">
        <v>15</v>
      </c>
      <c r="E300" s="52">
        <v>529.65000000000009</v>
      </c>
      <c r="F300" s="52">
        <f>E300*3</f>
        <v>1588.9500000000003</v>
      </c>
      <c r="G300" s="69"/>
    </row>
    <row r="301" spans="1:7" ht="15" customHeight="1" x14ac:dyDescent="0.3">
      <c r="A301" s="12"/>
      <c r="B301" s="16" t="s">
        <v>924</v>
      </c>
      <c r="C301" s="9" t="s">
        <v>28</v>
      </c>
      <c r="D301" s="24">
        <f>SUM(D272:D300)</f>
        <v>360</v>
      </c>
      <c r="E301" s="52"/>
      <c r="F301" s="52"/>
      <c r="G301" s="69"/>
    </row>
    <row r="302" spans="1:7" ht="15" customHeight="1" x14ac:dyDescent="0.3">
      <c r="A302" s="9"/>
      <c r="B302" s="16" t="s">
        <v>924</v>
      </c>
      <c r="C302" s="9" t="s">
        <v>124</v>
      </c>
      <c r="D302" s="24"/>
      <c r="E302" s="52"/>
      <c r="F302" s="52"/>
      <c r="G302" s="69"/>
    </row>
    <row r="303" spans="1:7" ht="15" customHeight="1" x14ac:dyDescent="0.3">
      <c r="A303" s="9" t="s">
        <v>315</v>
      </c>
      <c r="B303" s="16" t="s">
        <v>252</v>
      </c>
      <c r="C303" s="16" t="s">
        <v>253</v>
      </c>
      <c r="D303" s="15">
        <v>15</v>
      </c>
      <c r="E303" s="52">
        <v>433.35</v>
      </c>
      <c r="F303" s="52">
        <f>E303*3</f>
        <v>1300.0500000000002</v>
      </c>
      <c r="G303" s="69"/>
    </row>
    <row r="304" spans="1:7" x14ac:dyDescent="0.3">
      <c r="A304" s="9" t="s">
        <v>315</v>
      </c>
      <c r="B304" s="16" t="s">
        <v>757</v>
      </c>
      <c r="C304" s="16" t="s">
        <v>162</v>
      </c>
      <c r="D304" s="15">
        <v>15</v>
      </c>
      <c r="E304" s="52">
        <v>361.12500000000006</v>
      </c>
      <c r="F304" s="52">
        <f>E304*3</f>
        <v>1083.3750000000002</v>
      </c>
      <c r="G304" s="69"/>
    </row>
    <row r="305" spans="1:7" ht="15" customHeight="1" x14ac:dyDescent="0.3">
      <c r="A305" s="9" t="s">
        <v>315</v>
      </c>
      <c r="B305" s="16" t="s">
        <v>5460</v>
      </c>
      <c r="C305" s="16" t="s">
        <v>3323</v>
      </c>
      <c r="D305" s="15">
        <v>15</v>
      </c>
      <c r="E305" s="52">
        <v>418.90499999999997</v>
      </c>
      <c r="F305" s="52">
        <f>E305*3</f>
        <v>1256.7149999999999</v>
      </c>
      <c r="G305" s="69"/>
    </row>
    <row r="306" spans="1:7" ht="15" customHeight="1" x14ac:dyDescent="0.3">
      <c r="A306" s="9" t="s">
        <v>315</v>
      </c>
      <c r="B306" s="16" t="s">
        <v>5474</v>
      </c>
      <c r="C306" s="12" t="s">
        <v>316</v>
      </c>
      <c r="D306" s="15">
        <v>15</v>
      </c>
      <c r="E306" s="52">
        <v>419.74015636774726</v>
      </c>
      <c r="F306" s="52">
        <f>E306*3</f>
        <v>1259.2204691032418</v>
      </c>
      <c r="G306" s="69"/>
    </row>
    <row r="307" spans="1:7" ht="15" customHeight="1" x14ac:dyDescent="0.3">
      <c r="A307" s="9"/>
      <c r="B307" s="16" t="s">
        <v>924</v>
      </c>
      <c r="C307" s="9" t="s">
        <v>133</v>
      </c>
      <c r="D307" s="15"/>
      <c r="E307" s="52"/>
      <c r="F307" s="52"/>
      <c r="G307" s="69"/>
    </row>
    <row r="308" spans="1:7" ht="15" customHeight="1" x14ac:dyDescent="0.3">
      <c r="A308" s="9" t="s">
        <v>315</v>
      </c>
      <c r="B308" s="16" t="s">
        <v>256</v>
      </c>
      <c r="C308" s="16" t="s">
        <v>257</v>
      </c>
      <c r="D308" s="15">
        <v>15</v>
      </c>
      <c r="E308" s="52">
        <v>433.35</v>
      </c>
      <c r="F308" s="52">
        <f>E308*3</f>
        <v>1300.0500000000002</v>
      </c>
      <c r="G308" s="69"/>
    </row>
    <row r="309" spans="1:7" ht="15" customHeight="1" x14ac:dyDescent="0.3">
      <c r="A309" s="9" t="s">
        <v>315</v>
      </c>
      <c r="B309" s="16" t="s">
        <v>258</v>
      </c>
      <c r="C309" s="16" t="s">
        <v>259</v>
      </c>
      <c r="D309" s="15">
        <v>15</v>
      </c>
      <c r="E309" s="52">
        <v>433.35</v>
      </c>
      <c r="F309" s="52">
        <f>E309*3</f>
        <v>1300.0500000000002</v>
      </c>
      <c r="G309" s="69"/>
    </row>
    <row r="310" spans="1:7" ht="15" customHeight="1" x14ac:dyDescent="0.3">
      <c r="A310" s="9" t="s">
        <v>315</v>
      </c>
      <c r="B310" s="16" t="s">
        <v>5462</v>
      </c>
      <c r="C310" s="16" t="s">
        <v>303</v>
      </c>
      <c r="D310" s="15">
        <v>15</v>
      </c>
      <c r="E310" s="52">
        <v>418.90499999999997</v>
      </c>
      <c r="F310" s="52">
        <f>E310*3</f>
        <v>1256.7149999999999</v>
      </c>
      <c r="G310" s="69"/>
    </row>
    <row r="311" spans="1:7" ht="15" customHeight="1" x14ac:dyDescent="0.3">
      <c r="A311" s="9" t="s">
        <v>315</v>
      </c>
      <c r="B311" s="16" t="s">
        <v>5475</v>
      </c>
      <c r="C311" s="16" t="s">
        <v>317</v>
      </c>
      <c r="D311" s="15">
        <v>15</v>
      </c>
      <c r="E311" s="52">
        <v>419.74015636774726</v>
      </c>
      <c r="F311" s="52">
        <f>E311*3</f>
        <v>1259.2204691032418</v>
      </c>
      <c r="G311" s="69"/>
    </row>
    <row r="312" spans="1:7" ht="15" customHeight="1" x14ac:dyDescent="0.3">
      <c r="A312" s="9"/>
      <c r="B312" s="16" t="s">
        <v>924</v>
      </c>
      <c r="C312" s="9" t="s">
        <v>142</v>
      </c>
      <c r="D312" s="15"/>
      <c r="E312" s="52"/>
      <c r="F312" s="52"/>
      <c r="G312" s="69"/>
    </row>
    <row r="313" spans="1:7" ht="15" customHeight="1" x14ac:dyDescent="0.3">
      <c r="A313" s="9" t="s">
        <v>315</v>
      </c>
      <c r="B313" s="16" t="s">
        <v>262</v>
      </c>
      <c r="C313" s="16" t="s">
        <v>4618</v>
      </c>
      <c r="D313" s="15">
        <v>15</v>
      </c>
      <c r="E313" s="52">
        <v>481.5</v>
      </c>
      <c r="F313" s="52">
        <f>E313*3</f>
        <v>1444.5</v>
      </c>
      <c r="G313" s="69"/>
    </row>
    <row r="314" spans="1:7" ht="15" customHeight="1" x14ac:dyDescent="0.3">
      <c r="A314" s="9" t="s">
        <v>315</v>
      </c>
      <c r="B314" s="16" t="s">
        <v>263</v>
      </c>
      <c r="C314" s="16" t="s">
        <v>264</v>
      </c>
      <c r="D314" s="15">
        <v>15</v>
      </c>
      <c r="E314" s="52">
        <v>481.5</v>
      </c>
      <c r="F314" s="52">
        <f>E314*3</f>
        <v>1444.5</v>
      </c>
      <c r="G314" s="69"/>
    </row>
    <row r="315" spans="1:7" ht="15" customHeight="1" x14ac:dyDescent="0.3">
      <c r="A315" s="9" t="s">
        <v>315</v>
      </c>
      <c r="B315" s="16" t="s">
        <v>265</v>
      </c>
      <c r="C315" s="16" t="s">
        <v>318</v>
      </c>
      <c r="D315" s="15">
        <v>15</v>
      </c>
      <c r="E315" s="52">
        <v>481.5</v>
      </c>
      <c r="F315" s="52">
        <f>E315*3</f>
        <v>1444.5</v>
      </c>
      <c r="G315" s="69"/>
    </row>
    <row r="316" spans="1:7" ht="15" customHeight="1" x14ac:dyDescent="0.3">
      <c r="A316" s="9" t="s">
        <v>315</v>
      </c>
      <c r="B316" s="16" t="s">
        <v>267</v>
      </c>
      <c r="C316" s="16" t="s">
        <v>319</v>
      </c>
      <c r="D316" s="15">
        <v>15</v>
      </c>
      <c r="E316" s="52">
        <v>481.5</v>
      </c>
      <c r="F316" s="52">
        <f>E316*3</f>
        <v>1444.5</v>
      </c>
      <c r="G316" s="69"/>
    </row>
    <row r="317" spans="1:7" ht="15" customHeight="1" x14ac:dyDescent="0.3">
      <c r="A317" s="9"/>
      <c r="B317" s="16" t="s">
        <v>924</v>
      </c>
      <c r="C317" s="9" t="s">
        <v>152</v>
      </c>
      <c r="D317" s="15"/>
      <c r="E317" s="52"/>
      <c r="F317" s="52"/>
      <c r="G317" s="69"/>
    </row>
    <row r="318" spans="1:7" ht="15" customHeight="1" x14ac:dyDescent="0.3">
      <c r="A318" s="9" t="s">
        <v>315</v>
      </c>
      <c r="B318" s="16" t="s">
        <v>5464</v>
      </c>
      <c r="C318" s="16" t="s">
        <v>305</v>
      </c>
      <c r="D318" s="15">
        <v>15</v>
      </c>
      <c r="E318" s="52">
        <v>465.45</v>
      </c>
      <c r="F318" s="52">
        <f>E318*3</f>
        <v>1396.35</v>
      </c>
      <c r="G318" s="69"/>
    </row>
    <row r="319" spans="1:7" ht="15" customHeight="1" x14ac:dyDescent="0.3">
      <c r="A319" s="9" t="s">
        <v>315</v>
      </c>
      <c r="B319" s="16" t="s">
        <v>5476</v>
      </c>
      <c r="C319" s="16" t="s">
        <v>320</v>
      </c>
      <c r="D319" s="15">
        <v>15</v>
      </c>
      <c r="E319" s="52">
        <v>466.37795151971915</v>
      </c>
      <c r="F319" s="52">
        <f>E319*3</f>
        <v>1399.1338545591575</v>
      </c>
      <c r="G319" s="69"/>
    </row>
    <row r="320" spans="1:7" ht="15" customHeight="1" x14ac:dyDescent="0.3">
      <c r="A320" s="9" t="s">
        <v>315</v>
      </c>
      <c r="B320" s="16" t="s">
        <v>5466</v>
      </c>
      <c r="C320" s="16" t="s">
        <v>307</v>
      </c>
      <c r="D320" s="15">
        <v>15</v>
      </c>
      <c r="E320" s="52">
        <v>465.45</v>
      </c>
      <c r="F320" s="52">
        <f>E320*3</f>
        <v>1396.35</v>
      </c>
      <c r="G320" s="69"/>
    </row>
    <row r="321" spans="1:7" ht="15" customHeight="1" x14ac:dyDescent="0.3">
      <c r="A321" s="9" t="s">
        <v>315</v>
      </c>
      <c r="B321" s="16" t="s">
        <v>5477</v>
      </c>
      <c r="C321" s="16" t="s">
        <v>321</v>
      </c>
      <c r="D321" s="15">
        <v>15</v>
      </c>
      <c r="E321" s="52">
        <v>466.37795151971915</v>
      </c>
      <c r="F321" s="52">
        <f>E321*3</f>
        <v>1399.1338545591575</v>
      </c>
      <c r="G321" s="69"/>
    </row>
    <row r="322" spans="1:7" ht="15" customHeight="1" x14ac:dyDescent="0.3">
      <c r="A322" s="9"/>
      <c r="B322" s="16" t="s">
        <v>924</v>
      </c>
      <c r="C322" s="9" t="s">
        <v>230</v>
      </c>
      <c r="D322" s="15"/>
      <c r="E322" s="52"/>
      <c r="F322" s="52"/>
      <c r="G322" s="69"/>
    </row>
    <row r="323" spans="1:7" ht="15" customHeight="1" x14ac:dyDescent="0.3">
      <c r="A323" s="9" t="s">
        <v>315</v>
      </c>
      <c r="B323" s="16" t="s">
        <v>5468</v>
      </c>
      <c r="C323" s="16" t="s">
        <v>309</v>
      </c>
      <c r="D323" s="15">
        <v>15</v>
      </c>
      <c r="E323" s="52">
        <v>511.99499999999995</v>
      </c>
      <c r="F323" s="52">
        <f>E323*3</f>
        <v>1535.9849999999999</v>
      </c>
      <c r="G323" s="69"/>
    </row>
    <row r="324" spans="1:7" ht="15" customHeight="1" x14ac:dyDescent="0.3">
      <c r="A324" s="9" t="s">
        <v>315</v>
      </c>
      <c r="B324" s="16" t="s">
        <v>5478</v>
      </c>
      <c r="C324" s="16" t="s">
        <v>322</v>
      </c>
      <c r="D324" s="15">
        <v>15</v>
      </c>
      <c r="E324" s="52">
        <v>513.01574667169109</v>
      </c>
      <c r="F324" s="52">
        <f>E324*3</f>
        <v>1539.0472400150734</v>
      </c>
      <c r="G324" s="69"/>
    </row>
    <row r="325" spans="1:7" ht="15" customHeight="1" x14ac:dyDescent="0.3">
      <c r="A325" s="9" t="s">
        <v>315</v>
      </c>
      <c r="B325" s="16" t="s">
        <v>5470</v>
      </c>
      <c r="C325" s="16" t="s">
        <v>311</v>
      </c>
      <c r="D325" s="15">
        <v>15</v>
      </c>
      <c r="E325" s="52">
        <v>511.99499999999995</v>
      </c>
      <c r="F325" s="52">
        <f>E325*3</f>
        <v>1535.9849999999999</v>
      </c>
      <c r="G325" s="69"/>
    </row>
    <row r="326" spans="1:7" ht="15" customHeight="1" x14ac:dyDescent="0.3">
      <c r="A326" s="9" t="s">
        <v>315</v>
      </c>
      <c r="B326" s="16" t="s">
        <v>5479</v>
      </c>
      <c r="C326" s="16" t="s">
        <v>323</v>
      </c>
      <c r="D326" s="15">
        <v>15</v>
      </c>
      <c r="E326" s="52">
        <v>513.01574667169109</v>
      </c>
      <c r="F326" s="52">
        <f>E326*3</f>
        <v>1539.0472400150734</v>
      </c>
      <c r="G326" s="69"/>
    </row>
    <row r="327" spans="1:7" ht="15" customHeight="1" x14ac:dyDescent="0.3">
      <c r="A327" s="9"/>
      <c r="B327" s="16" t="s">
        <v>924</v>
      </c>
      <c r="C327" s="9" t="s">
        <v>195</v>
      </c>
      <c r="D327" s="15"/>
      <c r="E327" s="52"/>
      <c r="F327" s="52"/>
      <c r="G327" s="69"/>
    </row>
    <row r="328" spans="1:7" ht="15" customHeight="1" x14ac:dyDescent="0.3">
      <c r="A328" s="9" t="s">
        <v>315</v>
      </c>
      <c r="B328" s="16" t="s">
        <v>5472</v>
      </c>
      <c r="C328" s="16" t="s">
        <v>313</v>
      </c>
      <c r="D328" s="15">
        <v>15</v>
      </c>
      <c r="E328" s="52">
        <v>511.99499999999995</v>
      </c>
      <c r="F328" s="52">
        <f>E328*3</f>
        <v>1535.9849999999999</v>
      </c>
      <c r="G328" s="69"/>
    </row>
    <row r="329" spans="1:7" ht="15" customHeight="1" x14ac:dyDescent="0.3">
      <c r="A329" s="9" t="s">
        <v>315</v>
      </c>
      <c r="B329" s="16" t="s">
        <v>5480</v>
      </c>
      <c r="C329" s="16" t="s">
        <v>324</v>
      </c>
      <c r="D329" s="15">
        <v>15</v>
      </c>
      <c r="E329" s="52">
        <v>513.01574667169109</v>
      </c>
      <c r="F329" s="52">
        <f>E329*3</f>
        <v>1539.0472400150734</v>
      </c>
      <c r="G329" s="69"/>
    </row>
    <row r="330" spans="1:7" ht="15" customHeight="1" x14ac:dyDescent="0.3">
      <c r="A330" s="9" t="s">
        <v>315</v>
      </c>
      <c r="B330" s="16" t="s">
        <v>278</v>
      </c>
      <c r="C330" s="16" t="s">
        <v>279</v>
      </c>
      <c r="D330" s="15">
        <v>15</v>
      </c>
      <c r="E330" s="52">
        <v>529.65000000000009</v>
      </c>
      <c r="F330" s="52">
        <f>E330*3</f>
        <v>1588.9500000000003</v>
      </c>
      <c r="G330" s="69"/>
    </row>
    <row r="331" spans="1:7" ht="15" customHeight="1" x14ac:dyDescent="0.3">
      <c r="A331" s="9" t="s">
        <v>315</v>
      </c>
      <c r="B331" s="16" t="s">
        <v>280</v>
      </c>
      <c r="C331" s="16" t="s">
        <v>281</v>
      </c>
      <c r="D331" s="15">
        <v>15</v>
      </c>
      <c r="E331" s="52">
        <v>529.65000000000009</v>
      </c>
      <c r="F331" s="52">
        <f>E331*3</f>
        <v>1588.9500000000003</v>
      </c>
      <c r="G331" s="69"/>
    </row>
    <row r="332" spans="1:7" ht="15" customHeight="1" x14ac:dyDescent="0.3">
      <c r="A332" s="12"/>
      <c r="B332" s="16" t="s">
        <v>924</v>
      </c>
      <c r="C332" s="9" t="s">
        <v>28</v>
      </c>
      <c r="D332" s="24">
        <f>SUM(D303:D331)</f>
        <v>360</v>
      </c>
      <c r="E332" s="52"/>
      <c r="F332" s="52"/>
      <c r="G332" s="69"/>
    </row>
    <row r="333" spans="1:7" ht="15" customHeight="1" x14ac:dyDescent="0.3">
      <c r="A333" s="9"/>
      <c r="B333" s="16" t="s">
        <v>924</v>
      </c>
      <c r="C333" s="9" t="s">
        <v>124</v>
      </c>
      <c r="D333" s="24"/>
      <c r="E333" s="52"/>
      <c r="F333" s="52"/>
      <c r="G333" s="69"/>
    </row>
    <row r="334" spans="1:7" ht="15" customHeight="1" x14ac:dyDescent="0.3">
      <c r="A334" s="9" t="s">
        <v>325</v>
      </c>
      <c r="B334" s="16" t="s">
        <v>252</v>
      </c>
      <c r="C334" s="16" t="s">
        <v>253</v>
      </c>
      <c r="D334" s="15">
        <v>15</v>
      </c>
      <c r="E334" s="52">
        <v>433.35</v>
      </c>
      <c r="F334" s="52">
        <f>E334*3</f>
        <v>1300.0500000000002</v>
      </c>
      <c r="G334" s="69"/>
    </row>
    <row r="335" spans="1:7" x14ac:dyDescent="0.3">
      <c r="A335" s="9" t="s">
        <v>325</v>
      </c>
      <c r="B335" s="16" t="s">
        <v>757</v>
      </c>
      <c r="C335" s="16" t="s">
        <v>162</v>
      </c>
      <c r="D335" s="15">
        <v>15</v>
      </c>
      <c r="E335" s="52">
        <v>361.12500000000006</v>
      </c>
      <c r="F335" s="52">
        <f>E335*3</f>
        <v>1083.3750000000002</v>
      </c>
      <c r="G335" s="69"/>
    </row>
    <row r="336" spans="1:7" ht="15" customHeight="1" x14ac:dyDescent="0.3">
      <c r="A336" s="9" t="s">
        <v>325</v>
      </c>
      <c r="B336" s="16" t="s">
        <v>5460</v>
      </c>
      <c r="C336" s="16" t="s">
        <v>3323</v>
      </c>
      <c r="D336" s="15">
        <v>15</v>
      </c>
      <c r="E336" s="52">
        <v>418.90499999999997</v>
      </c>
      <c r="F336" s="52">
        <f>E336*3</f>
        <v>1256.7149999999999</v>
      </c>
      <c r="G336" s="69"/>
    </row>
    <row r="337" spans="1:7" ht="15" customHeight="1" x14ac:dyDescent="0.3">
      <c r="A337" s="9" t="s">
        <v>325</v>
      </c>
      <c r="B337" s="16" t="s">
        <v>5294</v>
      </c>
      <c r="C337" s="16" t="s">
        <v>326</v>
      </c>
      <c r="D337" s="15">
        <v>15</v>
      </c>
      <c r="E337" s="52">
        <v>419.74015636774726</v>
      </c>
      <c r="F337" s="52">
        <f>E337*3</f>
        <v>1259.2204691032418</v>
      </c>
      <c r="G337" s="69"/>
    </row>
    <row r="338" spans="1:7" ht="15" customHeight="1" x14ac:dyDescent="0.3">
      <c r="A338" s="9"/>
      <c r="B338" s="16" t="s">
        <v>924</v>
      </c>
      <c r="C338" s="9" t="s">
        <v>133</v>
      </c>
      <c r="D338" s="15"/>
      <c r="E338" s="52"/>
      <c r="F338" s="52"/>
      <c r="G338" s="69"/>
    </row>
    <row r="339" spans="1:7" ht="15" customHeight="1" x14ac:dyDescent="0.3">
      <c r="A339" s="9" t="s">
        <v>325</v>
      </c>
      <c r="B339" s="16" t="s">
        <v>256</v>
      </c>
      <c r="C339" s="16" t="s">
        <v>257</v>
      </c>
      <c r="D339" s="15">
        <v>15</v>
      </c>
      <c r="E339" s="52">
        <v>433.35</v>
      </c>
      <c r="F339" s="52">
        <f>E339*3</f>
        <v>1300.0500000000002</v>
      </c>
      <c r="G339" s="69"/>
    </row>
    <row r="340" spans="1:7" ht="15" customHeight="1" x14ac:dyDescent="0.3">
      <c r="A340" s="9" t="s">
        <v>325</v>
      </c>
      <c r="B340" s="16" t="s">
        <v>258</v>
      </c>
      <c r="C340" s="16" t="s">
        <v>259</v>
      </c>
      <c r="D340" s="15">
        <v>15</v>
      </c>
      <c r="E340" s="52">
        <v>433.35</v>
      </c>
      <c r="F340" s="52">
        <f>E340*3</f>
        <v>1300.0500000000002</v>
      </c>
      <c r="G340" s="69"/>
    </row>
    <row r="341" spans="1:7" ht="15" customHeight="1" x14ac:dyDescent="0.3">
      <c r="A341" s="9" t="s">
        <v>325</v>
      </c>
      <c r="B341" s="16" t="s">
        <v>5462</v>
      </c>
      <c r="C341" s="16" t="s">
        <v>303</v>
      </c>
      <c r="D341" s="15">
        <v>15</v>
      </c>
      <c r="E341" s="52">
        <v>418.90499999999997</v>
      </c>
      <c r="F341" s="52">
        <f>E341*3</f>
        <v>1256.7149999999999</v>
      </c>
      <c r="G341" s="69"/>
    </row>
    <row r="342" spans="1:7" ht="15" customHeight="1" x14ac:dyDescent="0.3">
      <c r="A342" s="9" t="s">
        <v>325</v>
      </c>
      <c r="B342" s="16" t="s">
        <v>5285</v>
      </c>
      <c r="C342" s="16" t="s">
        <v>327</v>
      </c>
      <c r="D342" s="15">
        <v>15</v>
      </c>
      <c r="E342" s="52">
        <v>419.74015636774726</v>
      </c>
      <c r="F342" s="52">
        <f>E342*3</f>
        <v>1259.2204691032418</v>
      </c>
      <c r="G342" s="69"/>
    </row>
    <row r="343" spans="1:7" ht="15" customHeight="1" x14ac:dyDescent="0.3">
      <c r="A343" s="9"/>
      <c r="B343" s="16" t="s">
        <v>924</v>
      </c>
      <c r="C343" s="9" t="s">
        <v>142</v>
      </c>
      <c r="D343" s="15"/>
      <c r="E343" s="52"/>
      <c r="F343" s="52"/>
      <c r="G343" s="69"/>
    </row>
    <row r="344" spans="1:7" ht="15" customHeight="1" x14ac:dyDescent="0.3">
      <c r="A344" s="9" t="s">
        <v>325</v>
      </c>
      <c r="B344" s="16" t="s">
        <v>262</v>
      </c>
      <c r="C344" s="16" t="s">
        <v>4618</v>
      </c>
      <c r="D344" s="15">
        <v>15</v>
      </c>
      <c r="E344" s="52">
        <v>481.5</v>
      </c>
      <c r="F344" s="52">
        <f>E344*3</f>
        <v>1444.5</v>
      </c>
      <c r="G344" s="69"/>
    </row>
    <row r="345" spans="1:7" ht="15" customHeight="1" x14ac:dyDescent="0.3">
      <c r="A345" s="9" t="s">
        <v>325</v>
      </c>
      <c r="B345" s="16" t="s">
        <v>263</v>
      </c>
      <c r="C345" s="16" t="s">
        <v>264</v>
      </c>
      <c r="D345" s="15">
        <v>15</v>
      </c>
      <c r="E345" s="52">
        <v>481.5</v>
      </c>
      <c r="F345" s="52">
        <f>E345*3</f>
        <v>1444.5</v>
      </c>
      <c r="G345" s="69"/>
    </row>
    <row r="346" spans="1:7" ht="15" customHeight="1" x14ac:dyDescent="0.3">
      <c r="A346" s="9" t="s">
        <v>325</v>
      </c>
      <c r="B346" s="16" t="s">
        <v>265</v>
      </c>
      <c r="C346" s="16" t="s">
        <v>266</v>
      </c>
      <c r="D346" s="15">
        <v>15</v>
      </c>
      <c r="E346" s="52">
        <v>481.5</v>
      </c>
      <c r="F346" s="52">
        <f>E346*3</f>
        <v>1444.5</v>
      </c>
      <c r="G346" s="69"/>
    </row>
    <row r="347" spans="1:7" ht="15" customHeight="1" x14ac:dyDescent="0.3">
      <c r="A347" s="9" t="s">
        <v>325</v>
      </c>
      <c r="B347" s="16" t="s">
        <v>267</v>
      </c>
      <c r="C347" s="16" t="s">
        <v>221</v>
      </c>
      <c r="D347" s="15">
        <v>15</v>
      </c>
      <c r="E347" s="52">
        <v>481.5</v>
      </c>
      <c r="F347" s="52">
        <f>E347*3</f>
        <v>1444.5</v>
      </c>
      <c r="G347" s="69"/>
    </row>
    <row r="348" spans="1:7" ht="15" customHeight="1" x14ac:dyDescent="0.3">
      <c r="A348" s="9"/>
      <c r="B348" s="16" t="s">
        <v>924</v>
      </c>
      <c r="C348" s="9" t="s">
        <v>152</v>
      </c>
      <c r="D348" s="15"/>
      <c r="E348" s="52"/>
      <c r="F348" s="52"/>
      <c r="G348" s="69"/>
    </row>
    <row r="349" spans="1:7" ht="15" customHeight="1" x14ac:dyDescent="0.3">
      <c r="A349" s="9" t="s">
        <v>325</v>
      </c>
      <c r="B349" s="16" t="s">
        <v>5464</v>
      </c>
      <c r="C349" s="16" t="s">
        <v>305</v>
      </c>
      <c r="D349" s="15">
        <v>15</v>
      </c>
      <c r="E349" s="52">
        <v>465.45</v>
      </c>
      <c r="F349" s="52">
        <f>E349*3</f>
        <v>1396.35</v>
      </c>
      <c r="G349" s="69"/>
    </row>
    <row r="350" spans="1:7" ht="15" customHeight="1" x14ac:dyDescent="0.3">
      <c r="A350" s="9" t="s">
        <v>325</v>
      </c>
      <c r="B350" s="16" t="s">
        <v>5481</v>
      </c>
      <c r="C350" s="16" t="s">
        <v>328</v>
      </c>
      <c r="D350" s="15">
        <v>15</v>
      </c>
      <c r="E350" s="52">
        <v>466.37795151971915</v>
      </c>
      <c r="F350" s="52">
        <f>E350*3</f>
        <v>1399.1338545591575</v>
      </c>
      <c r="G350" s="69"/>
    </row>
    <row r="351" spans="1:7" ht="15" customHeight="1" x14ac:dyDescent="0.3">
      <c r="A351" s="9" t="s">
        <v>325</v>
      </c>
      <c r="B351" s="16" t="s">
        <v>5466</v>
      </c>
      <c r="C351" s="16" t="s">
        <v>307</v>
      </c>
      <c r="D351" s="15">
        <v>15</v>
      </c>
      <c r="E351" s="52">
        <v>465.45</v>
      </c>
      <c r="F351" s="52">
        <f>E351*3</f>
        <v>1396.35</v>
      </c>
      <c r="G351" s="69"/>
    </row>
    <row r="352" spans="1:7" ht="15" customHeight="1" x14ac:dyDescent="0.3">
      <c r="A352" s="9" t="s">
        <v>325</v>
      </c>
      <c r="B352" s="16" t="s">
        <v>5482</v>
      </c>
      <c r="C352" s="16" t="s">
        <v>329</v>
      </c>
      <c r="D352" s="15">
        <v>15</v>
      </c>
      <c r="E352" s="52">
        <v>466.37795151971915</v>
      </c>
      <c r="F352" s="52">
        <f>E352*3</f>
        <v>1399.1338545591575</v>
      </c>
      <c r="G352" s="69"/>
    </row>
    <row r="353" spans="1:7" ht="15" customHeight="1" x14ac:dyDescent="0.3">
      <c r="A353" s="9"/>
      <c r="B353" s="16" t="s">
        <v>924</v>
      </c>
      <c r="C353" s="9" t="s">
        <v>230</v>
      </c>
      <c r="D353" s="15"/>
      <c r="E353" s="52"/>
      <c r="F353" s="52"/>
      <c r="G353" s="69"/>
    </row>
    <row r="354" spans="1:7" ht="15" customHeight="1" x14ac:dyDescent="0.3">
      <c r="A354" s="9" t="s">
        <v>325</v>
      </c>
      <c r="B354" s="16" t="s">
        <v>5468</v>
      </c>
      <c r="C354" s="16" t="s">
        <v>309</v>
      </c>
      <c r="D354" s="15">
        <v>15</v>
      </c>
      <c r="E354" s="52">
        <v>511.99499999999995</v>
      </c>
      <c r="F354" s="52">
        <f>E354*3</f>
        <v>1535.9849999999999</v>
      </c>
      <c r="G354" s="69"/>
    </row>
    <row r="355" spans="1:7" ht="15" customHeight="1" x14ac:dyDescent="0.3">
      <c r="A355" s="9" t="s">
        <v>325</v>
      </c>
      <c r="B355" s="16" t="s">
        <v>5483</v>
      </c>
      <c r="C355" s="16" t="s">
        <v>330</v>
      </c>
      <c r="D355" s="15">
        <v>15</v>
      </c>
      <c r="E355" s="52">
        <v>513.01574667169109</v>
      </c>
      <c r="F355" s="52">
        <f>E355*3</f>
        <v>1539.0472400150734</v>
      </c>
      <c r="G355" s="69"/>
    </row>
    <row r="356" spans="1:7" ht="15" customHeight="1" x14ac:dyDescent="0.3">
      <c r="A356" s="9" t="s">
        <v>325</v>
      </c>
      <c r="B356" s="16" t="s">
        <v>5470</v>
      </c>
      <c r="C356" s="16" t="s">
        <v>311</v>
      </c>
      <c r="D356" s="15">
        <v>15</v>
      </c>
      <c r="E356" s="52">
        <v>511.99499999999995</v>
      </c>
      <c r="F356" s="52">
        <f>E356*3</f>
        <v>1535.9849999999999</v>
      </c>
      <c r="G356" s="69"/>
    </row>
    <row r="357" spans="1:7" ht="15" customHeight="1" x14ac:dyDescent="0.3">
      <c r="A357" s="9" t="s">
        <v>325</v>
      </c>
      <c r="B357" s="16" t="s">
        <v>5213</v>
      </c>
      <c r="C357" s="16" t="s">
        <v>331</v>
      </c>
      <c r="D357" s="15">
        <v>15</v>
      </c>
      <c r="E357" s="52">
        <v>513.01574667169109</v>
      </c>
      <c r="F357" s="52">
        <f>E357*3</f>
        <v>1539.0472400150734</v>
      </c>
      <c r="G357" s="69"/>
    </row>
    <row r="358" spans="1:7" ht="15" customHeight="1" x14ac:dyDescent="0.3">
      <c r="A358" s="9"/>
      <c r="B358" s="16" t="s">
        <v>924</v>
      </c>
      <c r="C358" s="9" t="s">
        <v>195</v>
      </c>
      <c r="D358" s="15"/>
      <c r="E358" s="52"/>
      <c r="F358" s="52"/>
      <c r="G358" s="69"/>
    </row>
    <row r="359" spans="1:7" ht="15" customHeight="1" x14ac:dyDescent="0.3">
      <c r="A359" s="9" t="s">
        <v>325</v>
      </c>
      <c r="B359" s="16" t="s">
        <v>5472</v>
      </c>
      <c r="C359" s="16" t="s">
        <v>313</v>
      </c>
      <c r="D359" s="15">
        <v>15</v>
      </c>
      <c r="E359" s="52">
        <v>511.99499999999995</v>
      </c>
      <c r="F359" s="52">
        <f>E359*3</f>
        <v>1535.9849999999999</v>
      </c>
      <c r="G359" s="69"/>
    </row>
    <row r="360" spans="1:7" ht="15" customHeight="1" x14ac:dyDescent="0.3">
      <c r="A360" s="9" t="s">
        <v>325</v>
      </c>
      <c r="B360" s="16" t="s">
        <v>5484</v>
      </c>
      <c r="C360" s="16" t="s">
        <v>332</v>
      </c>
      <c r="D360" s="15">
        <v>15</v>
      </c>
      <c r="E360" s="52">
        <v>513.01574667169109</v>
      </c>
      <c r="F360" s="52">
        <f>E360*3</f>
        <v>1539.0472400150734</v>
      </c>
      <c r="G360" s="69"/>
    </row>
    <row r="361" spans="1:7" ht="15" customHeight="1" x14ac:dyDescent="0.3">
      <c r="A361" s="9" t="s">
        <v>325</v>
      </c>
      <c r="B361" s="16" t="s">
        <v>278</v>
      </c>
      <c r="C361" s="16" t="s">
        <v>279</v>
      </c>
      <c r="D361" s="15">
        <v>15</v>
      </c>
      <c r="E361" s="52">
        <v>529.65000000000009</v>
      </c>
      <c r="F361" s="52">
        <f>E361*3</f>
        <v>1588.9500000000003</v>
      </c>
      <c r="G361" s="69"/>
    </row>
    <row r="362" spans="1:7" ht="15" customHeight="1" x14ac:dyDescent="0.3">
      <c r="A362" s="9" t="s">
        <v>325</v>
      </c>
      <c r="B362" s="16" t="s">
        <v>280</v>
      </c>
      <c r="C362" s="16" t="s">
        <v>281</v>
      </c>
      <c r="D362" s="15">
        <v>15</v>
      </c>
      <c r="E362" s="52">
        <v>529.65000000000009</v>
      </c>
      <c r="F362" s="52">
        <f>E362*3</f>
        <v>1588.9500000000003</v>
      </c>
      <c r="G362" s="69"/>
    </row>
    <row r="363" spans="1:7" ht="15" customHeight="1" x14ac:dyDescent="0.3">
      <c r="A363" s="12"/>
      <c r="B363" s="16" t="s">
        <v>924</v>
      </c>
      <c r="C363" s="9" t="s">
        <v>28</v>
      </c>
      <c r="D363" s="24">
        <f>SUM(D334:D362)</f>
        <v>360</v>
      </c>
      <c r="E363" s="13"/>
      <c r="F363" s="13"/>
      <c r="G363" s="69"/>
    </row>
    <row r="364" spans="1:7" ht="15" customHeight="1" x14ac:dyDescent="0.3">
      <c r="A364" s="9"/>
      <c r="B364" s="16" t="s">
        <v>924</v>
      </c>
      <c r="C364" s="9" t="s">
        <v>124</v>
      </c>
      <c r="D364" s="24"/>
      <c r="E364" s="13"/>
      <c r="F364" s="13"/>
      <c r="G364" s="69"/>
    </row>
    <row r="365" spans="1:7" ht="15" customHeight="1" x14ac:dyDescent="0.3">
      <c r="A365" s="9" t="s">
        <v>333</v>
      </c>
      <c r="B365" s="16" t="s">
        <v>252</v>
      </c>
      <c r="C365" s="16" t="s">
        <v>253</v>
      </c>
      <c r="D365" s="15">
        <v>15</v>
      </c>
      <c r="E365" s="52">
        <v>433.35</v>
      </c>
      <c r="F365" s="52">
        <f>E365*3</f>
        <v>1300.0500000000002</v>
      </c>
      <c r="G365" s="69"/>
    </row>
    <row r="366" spans="1:7" x14ac:dyDescent="0.3">
      <c r="A366" s="9" t="s">
        <v>333</v>
      </c>
      <c r="B366" s="16" t="s">
        <v>757</v>
      </c>
      <c r="C366" s="16" t="s">
        <v>162</v>
      </c>
      <c r="D366" s="15">
        <v>15</v>
      </c>
      <c r="E366" s="52">
        <v>361.12500000000006</v>
      </c>
      <c r="F366" s="52">
        <f>E366*3</f>
        <v>1083.3750000000002</v>
      </c>
      <c r="G366" s="69"/>
    </row>
    <row r="367" spans="1:7" ht="15" customHeight="1" x14ac:dyDescent="0.3">
      <c r="A367" s="9" t="s">
        <v>333</v>
      </c>
      <c r="B367" s="16" t="s">
        <v>5461</v>
      </c>
      <c r="C367" s="16" t="s">
        <v>302</v>
      </c>
      <c r="D367" s="15">
        <v>15</v>
      </c>
      <c r="E367" s="52">
        <v>418.90499999999997</v>
      </c>
      <c r="F367" s="52">
        <f>E367*3</f>
        <v>1256.7149999999999</v>
      </c>
      <c r="G367" s="69"/>
    </row>
    <row r="368" spans="1:7" ht="15" customHeight="1" x14ac:dyDescent="0.3">
      <c r="A368" s="9" t="s">
        <v>333</v>
      </c>
      <c r="B368" s="16" t="s">
        <v>5474</v>
      </c>
      <c r="C368" s="12" t="s">
        <v>316</v>
      </c>
      <c r="D368" s="15">
        <v>15</v>
      </c>
      <c r="E368" s="52">
        <v>419.74015636774726</v>
      </c>
      <c r="F368" s="52">
        <f>E368*3</f>
        <v>1259.2204691032418</v>
      </c>
      <c r="G368" s="69"/>
    </row>
    <row r="369" spans="1:7" ht="15" customHeight="1" x14ac:dyDescent="0.3">
      <c r="A369" s="9"/>
      <c r="B369" s="16" t="s">
        <v>924</v>
      </c>
      <c r="C369" s="9" t="s">
        <v>133</v>
      </c>
      <c r="D369" s="15"/>
      <c r="E369" s="52"/>
      <c r="F369" s="52"/>
      <c r="G369" s="69"/>
    </row>
    <row r="370" spans="1:7" ht="15" customHeight="1" x14ac:dyDescent="0.3">
      <c r="A370" s="9" t="s">
        <v>333</v>
      </c>
      <c r="B370" s="16" t="s">
        <v>256</v>
      </c>
      <c r="C370" s="16" t="s">
        <v>257</v>
      </c>
      <c r="D370" s="15">
        <v>15</v>
      </c>
      <c r="E370" s="52">
        <v>433.35</v>
      </c>
      <c r="F370" s="52">
        <f>E370*3</f>
        <v>1300.0500000000002</v>
      </c>
      <c r="G370" s="69"/>
    </row>
    <row r="371" spans="1:7" ht="15" customHeight="1" x14ac:dyDescent="0.3">
      <c r="A371" s="9" t="s">
        <v>333</v>
      </c>
      <c r="B371" s="16" t="s">
        <v>258</v>
      </c>
      <c r="C371" s="16" t="s">
        <v>259</v>
      </c>
      <c r="D371" s="15">
        <v>15</v>
      </c>
      <c r="E371" s="52">
        <v>433.35</v>
      </c>
      <c r="F371" s="52">
        <f>E371*3</f>
        <v>1300.0500000000002</v>
      </c>
      <c r="G371" s="69"/>
    </row>
    <row r="372" spans="1:7" ht="15" customHeight="1" x14ac:dyDescent="0.3">
      <c r="A372" s="9" t="s">
        <v>333</v>
      </c>
      <c r="B372" s="16" t="s">
        <v>5463</v>
      </c>
      <c r="C372" s="16" t="s">
        <v>304</v>
      </c>
      <c r="D372" s="15">
        <v>15</v>
      </c>
      <c r="E372" s="52">
        <v>418.90499999999997</v>
      </c>
      <c r="F372" s="52">
        <f>E372*3</f>
        <v>1256.7149999999999</v>
      </c>
      <c r="G372" s="69"/>
    </row>
    <row r="373" spans="1:7" ht="15" customHeight="1" x14ac:dyDescent="0.3">
      <c r="A373" s="9" t="s">
        <v>333</v>
      </c>
      <c r="B373" s="16" t="s">
        <v>5475</v>
      </c>
      <c r="C373" s="16" t="s">
        <v>317</v>
      </c>
      <c r="D373" s="15">
        <v>15</v>
      </c>
      <c r="E373" s="52">
        <v>419.74015636774726</v>
      </c>
      <c r="F373" s="52">
        <f>E373*3</f>
        <v>1259.2204691032418</v>
      </c>
      <c r="G373" s="69"/>
    </row>
    <row r="374" spans="1:7" ht="15" customHeight="1" x14ac:dyDescent="0.3">
      <c r="A374" s="9"/>
      <c r="B374" s="16" t="s">
        <v>924</v>
      </c>
      <c r="C374" s="9" t="s">
        <v>142</v>
      </c>
      <c r="D374" s="15"/>
      <c r="E374" s="52"/>
      <c r="F374" s="52"/>
      <c r="G374" s="69"/>
    </row>
    <row r="375" spans="1:7" ht="15" customHeight="1" x14ac:dyDescent="0.3">
      <c r="A375" s="9" t="s">
        <v>333</v>
      </c>
      <c r="B375" s="16" t="s">
        <v>262</v>
      </c>
      <c r="C375" s="16" t="s">
        <v>4618</v>
      </c>
      <c r="D375" s="15">
        <v>15</v>
      </c>
      <c r="E375" s="52">
        <v>481.5</v>
      </c>
      <c r="F375" s="52">
        <f>E375*3</f>
        <v>1444.5</v>
      </c>
      <c r="G375" s="69"/>
    </row>
    <row r="376" spans="1:7" ht="15" customHeight="1" x14ac:dyDescent="0.3">
      <c r="A376" s="9" t="s">
        <v>333</v>
      </c>
      <c r="B376" s="16" t="s">
        <v>263</v>
      </c>
      <c r="C376" s="16" t="s">
        <v>264</v>
      </c>
      <c r="D376" s="15">
        <v>15</v>
      </c>
      <c r="E376" s="52">
        <v>481.5</v>
      </c>
      <c r="F376" s="52">
        <f>E376*3</f>
        <v>1444.5</v>
      </c>
      <c r="G376" s="69"/>
    </row>
    <row r="377" spans="1:7" ht="15" customHeight="1" x14ac:dyDescent="0.3">
      <c r="A377" s="9" t="s">
        <v>333</v>
      </c>
      <c r="B377" s="16" t="s">
        <v>265</v>
      </c>
      <c r="C377" s="16" t="s">
        <v>266</v>
      </c>
      <c r="D377" s="15">
        <v>15</v>
      </c>
      <c r="E377" s="52">
        <v>481.5</v>
      </c>
      <c r="F377" s="52">
        <f>E377*3</f>
        <v>1444.5</v>
      </c>
      <c r="G377" s="69"/>
    </row>
    <row r="378" spans="1:7" ht="15" customHeight="1" x14ac:dyDescent="0.3">
      <c r="A378" s="9" t="s">
        <v>333</v>
      </c>
      <c r="B378" s="16" t="s">
        <v>267</v>
      </c>
      <c r="C378" s="16" t="s">
        <v>221</v>
      </c>
      <c r="D378" s="15">
        <v>15</v>
      </c>
      <c r="E378" s="52">
        <v>481.5</v>
      </c>
      <c r="F378" s="52">
        <f>E378*3</f>
        <v>1444.5</v>
      </c>
      <c r="G378" s="69"/>
    </row>
    <row r="379" spans="1:7" ht="15" customHeight="1" x14ac:dyDescent="0.3">
      <c r="A379" s="9"/>
      <c r="B379" s="16" t="s">
        <v>924</v>
      </c>
      <c r="C379" s="9" t="s">
        <v>152</v>
      </c>
      <c r="D379" s="15"/>
      <c r="E379" s="52"/>
      <c r="F379" s="52"/>
      <c r="G379" s="69"/>
    </row>
    <row r="380" spans="1:7" ht="15" customHeight="1" x14ac:dyDescent="0.3">
      <c r="A380" s="9" t="s">
        <v>333</v>
      </c>
      <c r="B380" s="16" t="s">
        <v>5465</v>
      </c>
      <c r="C380" s="16" t="s">
        <v>306</v>
      </c>
      <c r="D380" s="15">
        <v>15</v>
      </c>
      <c r="E380" s="52">
        <v>465.45</v>
      </c>
      <c r="F380" s="52">
        <f>E380*3</f>
        <v>1396.35</v>
      </c>
      <c r="G380" s="69"/>
    </row>
    <row r="381" spans="1:7" ht="15" customHeight="1" x14ac:dyDescent="0.3">
      <c r="A381" s="9" t="s">
        <v>333</v>
      </c>
      <c r="B381" s="16" t="s">
        <v>5476</v>
      </c>
      <c r="C381" s="16" t="s">
        <v>320</v>
      </c>
      <c r="D381" s="15">
        <v>15</v>
      </c>
      <c r="E381" s="52">
        <v>466.37795151971915</v>
      </c>
      <c r="F381" s="52">
        <f>E381*3</f>
        <v>1399.1338545591575</v>
      </c>
      <c r="G381" s="69"/>
    </row>
    <row r="382" spans="1:7" ht="15" customHeight="1" x14ac:dyDescent="0.3">
      <c r="A382" s="9" t="s">
        <v>333</v>
      </c>
      <c r="B382" s="16" t="s">
        <v>5467</v>
      </c>
      <c r="C382" s="16" t="s">
        <v>308</v>
      </c>
      <c r="D382" s="15">
        <v>15</v>
      </c>
      <c r="E382" s="52">
        <v>465.45</v>
      </c>
      <c r="F382" s="52">
        <f>E382*3</f>
        <v>1396.35</v>
      </c>
      <c r="G382" s="69"/>
    </row>
    <row r="383" spans="1:7" ht="15" customHeight="1" x14ac:dyDescent="0.3">
      <c r="A383" s="9" t="s">
        <v>333</v>
      </c>
      <c r="B383" s="16" t="s">
        <v>5477</v>
      </c>
      <c r="C383" s="16" t="s">
        <v>321</v>
      </c>
      <c r="D383" s="15">
        <v>15</v>
      </c>
      <c r="E383" s="52">
        <v>466.37795151971915</v>
      </c>
      <c r="F383" s="52">
        <f>E383*3</f>
        <v>1399.1338545591575</v>
      </c>
      <c r="G383" s="69"/>
    </row>
    <row r="384" spans="1:7" ht="15" customHeight="1" x14ac:dyDescent="0.3">
      <c r="A384" s="9"/>
      <c r="B384" s="16" t="s">
        <v>924</v>
      </c>
      <c r="C384" s="9" t="s">
        <v>230</v>
      </c>
      <c r="D384" s="15"/>
      <c r="E384" s="52"/>
      <c r="F384" s="52"/>
      <c r="G384" s="69"/>
    </row>
    <row r="385" spans="1:7" ht="15" customHeight="1" x14ac:dyDescent="0.3">
      <c r="A385" s="9" t="s">
        <v>333</v>
      </c>
      <c r="B385" s="16" t="s">
        <v>5469</v>
      </c>
      <c r="C385" s="16" t="s">
        <v>310</v>
      </c>
      <c r="D385" s="15">
        <v>15</v>
      </c>
      <c r="E385" s="52">
        <v>511.99499999999995</v>
      </c>
      <c r="F385" s="52">
        <f>E385*3</f>
        <v>1535.9849999999999</v>
      </c>
      <c r="G385" s="69"/>
    </row>
    <row r="386" spans="1:7" ht="15" customHeight="1" x14ac:dyDescent="0.3">
      <c r="A386" s="9" t="s">
        <v>333</v>
      </c>
      <c r="B386" s="16" t="s">
        <v>5478</v>
      </c>
      <c r="C386" s="16" t="s">
        <v>322</v>
      </c>
      <c r="D386" s="15">
        <v>15</v>
      </c>
      <c r="E386" s="52">
        <v>513.01574667169109</v>
      </c>
      <c r="F386" s="52">
        <f>E386*3</f>
        <v>1539.0472400150734</v>
      </c>
      <c r="G386" s="69"/>
    </row>
    <row r="387" spans="1:7" ht="15" customHeight="1" x14ac:dyDescent="0.3">
      <c r="A387" s="9" t="s">
        <v>333</v>
      </c>
      <c r="B387" s="16" t="s">
        <v>5471</v>
      </c>
      <c r="C387" s="16" t="s">
        <v>312</v>
      </c>
      <c r="D387" s="15">
        <v>15</v>
      </c>
      <c r="E387" s="52">
        <v>511.99499999999995</v>
      </c>
      <c r="F387" s="52">
        <f>E387*3</f>
        <v>1535.9849999999999</v>
      </c>
      <c r="G387" s="69"/>
    </row>
    <row r="388" spans="1:7" ht="15" customHeight="1" x14ac:dyDescent="0.3">
      <c r="A388" s="9" t="s">
        <v>333</v>
      </c>
      <c r="B388" s="16" t="s">
        <v>5479</v>
      </c>
      <c r="C388" s="16" t="s">
        <v>323</v>
      </c>
      <c r="D388" s="15">
        <v>15</v>
      </c>
      <c r="E388" s="52">
        <v>513.01574667169109</v>
      </c>
      <c r="F388" s="52">
        <f>E388*3</f>
        <v>1539.0472400150734</v>
      </c>
      <c r="G388" s="69"/>
    </row>
    <row r="389" spans="1:7" ht="15" customHeight="1" x14ac:dyDescent="0.3">
      <c r="A389" s="9"/>
      <c r="B389" s="16" t="s">
        <v>924</v>
      </c>
      <c r="C389" s="9" t="s">
        <v>195</v>
      </c>
      <c r="D389" s="15"/>
      <c r="E389" s="52"/>
      <c r="F389" s="52"/>
      <c r="G389" s="69"/>
    </row>
    <row r="390" spans="1:7" ht="15" customHeight="1" x14ac:dyDescent="0.3">
      <c r="A390" s="9" t="s">
        <v>333</v>
      </c>
      <c r="B390" s="16" t="s">
        <v>5473</v>
      </c>
      <c r="C390" s="16" t="s">
        <v>314</v>
      </c>
      <c r="D390" s="15">
        <v>15</v>
      </c>
      <c r="E390" s="52">
        <v>511.99499999999995</v>
      </c>
      <c r="F390" s="52">
        <f>E390*3</f>
        <v>1535.9849999999999</v>
      </c>
      <c r="G390" s="69"/>
    </row>
    <row r="391" spans="1:7" ht="15" customHeight="1" x14ac:dyDescent="0.3">
      <c r="A391" s="9" t="s">
        <v>333</v>
      </c>
      <c r="B391" s="16" t="s">
        <v>5480</v>
      </c>
      <c r="C391" s="16" t="s">
        <v>324</v>
      </c>
      <c r="D391" s="15">
        <v>15</v>
      </c>
      <c r="E391" s="52">
        <v>513.01574667169109</v>
      </c>
      <c r="F391" s="52">
        <f>E391*3</f>
        <v>1539.0472400150734</v>
      </c>
      <c r="G391" s="69"/>
    </row>
    <row r="392" spans="1:7" ht="15" customHeight="1" x14ac:dyDescent="0.3">
      <c r="A392" s="9" t="s">
        <v>333</v>
      </c>
      <c r="B392" s="16" t="s">
        <v>278</v>
      </c>
      <c r="C392" s="16" t="s">
        <v>279</v>
      </c>
      <c r="D392" s="15">
        <v>15</v>
      </c>
      <c r="E392" s="52">
        <v>529.65000000000009</v>
      </c>
      <c r="F392" s="52">
        <f>E392*3</f>
        <v>1588.9500000000003</v>
      </c>
      <c r="G392" s="69"/>
    </row>
    <row r="393" spans="1:7" ht="15" customHeight="1" x14ac:dyDescent="0.3">
      <c r="A393" s="9" t="s">
        <v>333</v>
      </c>
      <c r="B393" s="16" t="s">
        <v>280</v>
      </c>
      <c r="C393" s="16" t="s">
        <v>281</v>
      </c>
      <c r="D393" s="15">
        <v>15</v>
      </c>
      <c r="E393" s="52">
        <v>529.65000000000009</v>
      </c>
      <c r="F393" s="52">
        <f>E393*3</f>
        <v>1588.9500000000003</v>
      </c>
      <c r="G393" s="69"/>
    </row>
    <row r="394" spans="1:7" ht="15" customHeight="1" x14ac:dyDescent="0.3">
      <c r="A394" s="12"/>
      <c r="B394" s="16" t="s">
        <v>924</v>
      </c>
      <c r="C394" s="9" t="s">
        <v>28</v>
      </c>
      <c r="D394" s="24">
        <f>SUM(D365:D393)</f>
        <v>360</v>
      </c>
      <c r="E394" s="52"/>
      <c r="F394" s="52"/>
      <c r="G394" s="69"/>
    </row>
    <row r="395" spans="1:7" ht="15" customHeight="1" x14ac:dyDescent="0.3">
      <c r="A395" s="9" t="s">
        <v>334</v>
      </c>
      <c r="B395" s="16" t="s">
        <v>252</v>
      </c>
      <c r="C395" s="16" t="s">
        <v>253</v>
      </c>
      <c r="D395" s="15">
        <v>15</v>
      </c>
      <c r="E395" s="52">
        <v>433.35</v>
      </c>
      <c r="F395" s="52">
        <f>E395*3</f>
        <v>1300.0500000000002</v>
      </c>
      <c r="G395" s="69"/>
    </row>
    <row r="396" spans="1:7" x14ac:dyDescent="0.3">
      <c r="A396" s="9" t="s">
        <v>334</v>
      </c>
      <c r="B396" s="16" t="s">
        <v>757</v>
      </c>
      <c r="C396" s="16" t="s">
        <v>162</v>
      </c>
      <c r="D396" s="15">
        <v>15</v>
      </c>
      <c r="E396" s="52">
        <v>361.12500000000006</v>
      </c>
      <c r="F396" s="52">
        <f>E396*3</f>
        <v>1083.3750000000002</v>
      </c>
      <c r="G396" s="69"/>
    </row>
    <row r="397" spans="1:7" ht="15" customHeight="1" x14ac:dyDescent="0.3">
      <c r="A397" s="9" t="s">
        <v>334</v>
      </c>
      <c r="B397" s="16" t="s">
        <v>5461</v>
      </c>
      <c r="C397" s="16" t="s">
        <v>302</v>
      </c>
      <c r="D397" s="15">
        <v>15</v>
      </c>
      <c r="E397" s="52">
        <v>418.90499999999997</v>
      </c>
      <c r="F397" s="52">
        <f>E397*3</f>
        <v>1256.7149999999999</v>
      </c>
      <c r="G397" s="69"/>
    </row>
    <row r="398" spans="1:7" ht="15" customHeight="1" x14ac:dyDescent="0.3">
      <c r="A398" s="9" t="s">
        <v>334</v>
      </c>
      <c r="B398" s="16" t="s">
        <v>5294</v>
      </c>
      <c r="C398" s="16" t="s">
        <v>326</v>
      </c>
      <c r="D398" s="15">
        <v>15</v>
      </c>
      <c r="E398" s="52">
        <v>419.74015636774726</v>
      </c>
      <c r="F398" s="52">
        <f>E398*3</f>
        <v>1259.2204691032418</v>
      </c>
      <c r="G398" s="69"/>
    </row>
    <row r="399" spans="1:7" ht="15" customHeight="1" x14ac:dyDescent="0.3">
      <c r="A399" s="9"/>
      <c r="B399" s="16" t="s">
        <v>924</v>
      </c>
      <c r="C399" s="9" t="s">
        <v>133</v>
      </c>
      <c r="D399" s="15"/>
      <c r="E399" s="52"/>
      <c r="F399" s="52"/>
      <c r="G399" s="69"/>
    </row>
    <row r="400" spans="1:7" ht="15" customHeight="1" x14ac:dyDescent="0.3">
      <c r="A400" s="9" t="s">
        <v>334</v>
      </c>
      <c r="B400" s="16" t="s">
        <v>256</v>
      </c>
      <c r="C400" s="16" t="s">
        <v>257</v>
      </c>
      <c r="D400" s="15">
        <v>15</v>
      </c>
      <c r="E400" s="52">
        <v>433.35</v>
      </c>
      <c r="F400" s="52">
        <f>E400*3</f>
        <v>1300.0500000000002</v>
      </c>
      <c r="G400" s="69"/>
    </row>
    <row r="401" spans="1:7" ht="15" customHeight="1" x14ac:dyDescent="0.3">
      <c r="A401" s="9" t="s">
        <v>334</v>
      </c>
      <c r="B401" s="16" t="s">
        <v>258</v>
      </c>
      <c r="C401" s="16" t="s">
        <v>259</v>
      </c>
      <c r="D401" s="15">
        <v>15</v>
      </c>
      <c r="E401" s="52">
        <v>433.35</v>
      </c>
      <c r="F401" s="52">
        <f>E401*3</f>
        <v>1300.0500000000002</v>
      </c>
      <c r="G401" s="69"/>
    </row>
    <row r="402" spans="1:7" ht="15" customHeight="1" x14ac:dyDescent="0.3">
      <c r="A402" s="9" t="s">
        <v>334</v>
      </c>
      <c r="B402" s="16" t="s">
        <v>5463</v>
      </c>
      <c r="C402" s="16" t="s">
        <v>304</v>
      </c>
      <c r="D402" s="15">
        <v>15</v>
      </c>
      <c r="E402" s="52">
        <v>418.90499999999997</v>
      </c>
      <c r="F402" s="52">
        <f>E402*3</f>
        <v>1256.7149999999999</v>
      </c>
      <c r="G402" s="69"/>
    </row>
    <row r="403" spans="1:7" ht="15" customHeight="1" x14ac:dyDescent="0.3">
      <c r="A403" s="9" t="s">
        <v>334</v>
      </c>
      <c r="B403" s="16" t="s">
        <v>5285</v>
      </c>
      <c r="C403" s="16" t="s">
        <v>335</v>
      </c>
      <c r="D403" s="15">
        <v>15</v>
      </c>
      <c r="E403" s="52">
        <v>419.74015636774726</v>
      </c>
      <c r="F403" s="52">
        <f>E403*3</f>
        <v>1259.2204691032418</v>
      </c>
      <c r="G403" s="69"/>
    </row>
    <row r="404" spans="1:7" ht="15" customHeight="1" x14ac:dyDescent="0.3">
      <c r="A404" s="9"/>
      <c r="B404" s="16" t="s">
        <v>924</v>
      </c>
      <c r="C404" s="9" t="s">
        <v>142</v>
      </c>
      <c r="D404" s="15"/>
      <c r="E404" s="52"/>
      <c r="F404" s="52"/>
      <c r="G404" s="69"/>
    </row>
    <row r="405" spans="1:7" ht="15" customHeight="1" x14ac:dyDescent="0.3">
      <c r="A405" s="9" t="s">
        <v>334</v>
      </c>
      <c r="B405" s="16" t="s">
        <v>262</v>
      </c>
      <c r="C405" s="16" t="s">
        <v>4618</v>
      </c>
      <c r="D405" s="15">
        <v>15</v>
      </c>
      <c r="E405" s="52">
        <v>481.5</v>
      </c>
      <c r="F405" s="52">
        <f>E405*3</f>
        <v>1444.5</v>
      </c>
      <c r="G405" s="69"/>
    </row>
    <row r="406" spans="1:7" ht="15" customHeight="1" x14ac:dyDescent="0.3">
      <c r="A406" s="9" t="s">
        <v>334</v>
      </c>
      <c r="B406" s="16" t="s">
        <v>263</v>
      </c>
      <c r="C406" s="16" t="s">
        <v>264</v>
      </c>
      <c r="D406" s="15">
        <v>15</v>
      </c>
      <c r="E406" s="52">
        <v>481.5</v>
      </c>
      <c r="F406" s="52">
        <f>E406*3</f>
        <v>1444.5</v>
      </c>
      <c r="G406" s="69"/>
    </row>
    <row r="407" spans="1:7" ht="15" customHeight="1" x14ac:dyDescent="0.3">
      <c r="A407" s="9" t="s">
        <v>334</v>
      </c>
      <c r="B407" s="16" t="s">
        <v>265</v>
      </c>
      <c r="C407" s="16" t="s">
        <v>266</v>
      </c>
      <c r="D407" s="15">
        <v>15</v>
      </c>
      <c r="E407" s="52">
        <v>481.5</v>
      </c>
      <c r="F407" s="52">
        <f>E407*3</f>
        <v>1444.5</v>
      </c>
      <c r="G407" s="69"/>
    </row>
    <row r="408" spans="1:7" ht="15" customHeight="1" x14ac:dyDescent="0.3">
      <c r="A408" s="9" t="s">
        <v>334</v>
      </c>
      <c r="B408" s="16" t="s">
        <v>267</v>
      </c>
      <c r="C408" s="16" t="s">
        <v>221</v>
      </c>
      <c r="D408" s="15">
        <v>15</v>
      </c>
      <c r="E408" s="52">
        <v>481.5</v>
      </c>
      <c r="F408" s="52">
        <f>E408*3</f>
        <v>1444.5</v>
      </c>
      <c r="G408" s="69"/>
    </row>
    <row r="409" spans="1:7" ht="15" customHeight="1" x14ac:dyDescent="0.3">
      <c r="A409" s="9"/>
      <c r="B409" s="16" t="s">
        <v>924</v>
      </c>
      <c r="C409" s="9" t="s">
        <v>152</v>
      </c>
      <c r="D409" s="15"/>
      <c r="E409" s="52"/>
      <c r="F409" s="52"/>
      <c r="G409" s="69"/>
    </row>
    <row r="410" spans="1:7" ht="15" customHeight="1" x14ac:dyDescent="0.3">
      <c r="A410" s="9" t="s">
        <v>334</v>
      </c>
      <c r="B410" s="16" t="s">
        <v>5465</v>
      </c>
      <c r="C410" s="16" t="s">
        <v>306</v>
      </c>
      <c r="D410" s="15">
        <v>15</v>
      </c>
      <c r="E410" s="52">
        <v>465.45</v>
      </c>
      <c r="F410" s="52">
        <f>E410*3</f>
        <v>1396.35</v>
      </c>
      <c r="G410" s="69"/>
    </row>
    <row r="411" spans="1:7" ht="15" customHeight="1" x14ac:dyDescent="0.3">
      <c r="A411" s="9" t="s">
        <v>334</v>
      </c>
      <c r="B411" s="16" t="s">
        <v>5481</v>
      </c>
      <c r="C411" s="16" t="s">
        <v>328</v>
      </c>
      <c r="D411" s="15">
        <v>15</v>
      </c>
      <c r="E411" s="52">
        <v>466.37795151971915</v>
      </c>
      <c r="F411" s="52">
        <f>E411*3</f>
        <v>1399.1338545591575</v>
      </c>
      <c r="G411" s="69"/>
    </row>
    <row r="412" spans="1:7" ht="15" customHeight="1" x14ac:dyDescent="0.3">
      <c r="A412" s="9" t="s">
        <v>334</v>
      </c>
      <c r="B412" s="16" t="s">
        <v>5467</v>
      </c>
      <c r="C412" s="16" t="s">
        <v>308</v>
      </c>
      <c r="D412" s="15">
        <v>15</v>
      </c>
      <c r="E412" s="52">
        <v>465.45</v>
      </c>
      <c r="F412" s="52">
        <f>E412*3</f>
        <v>1396.35</v>
      </c>
      <c r="G412" s="69"/>
    </row>
    <row r="413" spans="1:7" ht="15" customHeight="1" x14ac:dyDescent="0.3">
      <c r="A413" s="9" t="s">
        <v>334</v>
      </c>
      <c r="B413" s="16" t="s">
        <v>5482</v>
      </c>
      <c r="C413" s="16" t="s">
        <v>329</v>
      </c>
      <c r="D413" s="15">
        <v>15</v>
      </c>
      <c r="E413" s="52">
        <v>466.37795151971915</v>
      </c>
      <c r="F413" s="52">
        <f>E413*3</f>
        <v>1399.1338545591575</v>
      </c>
      <c r="G413" s="69"/>
    </row>
    <row r="414" spans="1:7" ht="15" customHeight="1" x14ac:dyDescent="0.3">
      <c r="A414" s="9"/>
      <c r="B414" s="16" t="s">
        <v>924</v>
      </c>
      <c r="C414" s="9" t="s">
        <v>230</v>
      </c>
      <c r="D414" s="15"/>
      <c r="E414" s="52"/>
      <c r="F414" s="52"/>
      <c r="G414" s="69"/>
    </row>
    <row r="415" spans="1:7" ht="15" customHeight="1" x14ac:dyDescent="0.3">
      <c r="A415" s="9" t="s">
        <v>334</v>
      </c>
      <c r="B415" s="16" t="s">
        <v>5469</v>
      </c>
      <c r="C415" s="16" t="s">
        <v>336</v>
      </c>
      <c r="D415" s="15">
        <v>15</v>
      </c>
      <c r="E415" s="52">
        <v>511.99499999999995</v>
      </c>
      <c r="F415" s="52">
        <f>E415*3</f>
        <v>1535.9849999999999</v>
      </c>
      <c r="G415" s="69"/>
    </row>
    <row r="416" spans="1:7" ht="15" customHeight="1" x14ac:dyDescent="0.3">
      <c r="A416" s="9" t="s">
        <v>334</v>
      </c>
      <c r="B416" s="16" t="s">
        <v>5483</v>
      </c>
      <c r="C416" s="16" t="s">
        <v>337</v>
      </c>
      <c r="D416" s="15">
        <v>15</v>
      </c>
      <c r="E416" s="52">
        <v>513.01574667169109</v>
      </c>
      <c r="F416" s="52">
        <f>E416*3</f>
        <v>1539.0472400150734</v>
      </c>
      <c r="G416" s="69"/>
    </row>
    <row r="417" spans="1:7" ht="15" customHeight="1" x14ac:dyDescent="0.3">
      <c r="A417" s="9" t="s">
        <v>334</v>
      </c>
      <c r="B417" s="16" t="s">
        <v>5471</v>
      </c>
      <c r="C417" s="16" t="s">
        <v>338</v>
      </c>
      <c r="D417" s="15">
        <v>15</v>
      </c>
      <c r="E417" s="52">
        <v>511.99499999999995</v>
      </c>
      <c r="F417" s="52">
        <f>E417*3</f>
        <v>1535.9849999999999</v>
      </c>
      <c r="G417" s="69"/>
    </row>
    <row r="418" spans="1:7" ht="15" customHeight="1" x14ac:dyDescent="0.3">
      <c r="A418" s="9" t="s">
        <v>334</v>
      </c>
      <c r="B418" s="16" t="s">
        <v>5213</v>
      </c>
      <c r="C418" s="16" t="s">
        <v>339</v>
      </c>
      <c r="D418" s="15">
        <v>15</v>
      </c>
      <c r="E418" s="52">
        <v>513.01574667169109</v>
      </c>
      <c r="F418" s="52">
        <f>E418*3</f>
        <v>1539.0472400150734</v>
      </c>
      <c r="G418" s="69"/>
    </row>
    <row r="419" spans="1:7" ht="15" customHeight="1" x14ac:dyDescent="0.3">
      <c r="A419" s="9"/>
      <c r="B419" s="16" t="s">
        <v>924</v>
      </c>
      <c r="C419" s="9" t="s">
        <v>195</v>
      </c>
      <c r="D419" s="15"/>
      <c r="E419" s="52"/>
      <c r="F419" s="52"/>
      <c r="G419" s="69"/>
    </row>
    <row r="420" spans="1:7" ht="15" customHeight="1" x14ac:dyDescent="0.3">
      <c r="A420" s="9" t="s">
        <v>334</v>
      </c>
      <c r="B420" s="16" t="s">
        <v>5473</v>
      </c>
      <c r="C420" s="16" t="s">
        <v>314</v>
      </c>
      <c r="D420" s="15">
        <v>15</v>
      </c>
      <c r="E420" s="52">
        <v>511.99499999999995</v>
      </c>
      <c r="F420" s="52">
        <f>E420*3</f>
        <v>1535.9849999999999</v>
      </c>
      <c r="G420" s="69"/>
    </row>
    <row r="421" spans="1:7" ht="15" customHeight="1" x14ac:dyDescent="0.3">
      <c r="A421" s="9" t="s">
        <v>334</v>
      </c>
      <c r="B421" s="16" t="s">
        <v>5484</v>
      </c>
      <c r="C421" s="16" t="s">
        <v>332</v>
      </c>
      <c r="D421" s="15">
        <v>15</v>
      </c>
      <c r="E421" s="52">
        <v>513.01574667169109</v>
      </c>
      <c r="F421" s="52">
        <f>E421*3</f>
        <v>1539.0472400150734</v>
      </c>
      <c r="G421" s="69"/>
    </row>
    <row r="422" spans="1:7" ht="15" customHeight="1" x14ac:dyDescent="0.3">
      <c r="A422" s="9" t="s">
        <v>334</v>
      </c>
      <c r="B422" s="16" t="s">
        <v>278</v>
      </c>
      <c r="C422" s="16" t="s">
        <v>279</v>
      </c>
      <c r="D422" s="15">
        <v>15</v>
      </c>
      <c r="E422" s="52">
        <v>529.65000000000009</v>
      </c>
      <c r="F422" s="52">
        <f>E422*3</f>
        <v>1588.9500000000003</v>
      </c>
      <c r="G422" s="69"/>
    </row>
    <row r="423" spans="1:7" ht="15" customHeight="1" x14ac:dyDescent="0.3">
      <c r="A423" s="9" t="s">
        <v>334</v>
      </c>
      <c r="B423" s="16" t="s">
        <v>280</v>
      </c>
      <c r="C423" s="16" t="s">
        <v>281</v>
      </c>
      <c r="D423" s="15">
        <v>15</v>
      </c>
      <c r="E423" s="52">
        <v>529.65000000000009</v>
      </c>
      <c r="F423" s="52">
        <f>E423*3</f>
        <v>1588.9500000000003</v>
      </c>
      <c r="G423" s="69"/>
    </row>
    <row r="424" spans="1:7" ht="15" customHeight="1" x14ac:dyDescent="0.3">
      <c r="A424" s="12"/>
      <c r="B424" s="16" t="s">
        <v>924</v>
      </c>
      <c r="C424" s="9" t="s">
        <v>28</v>
      </c>
      <c r="D424" s="24">
        <f>SUM(D395:D423)</f>
        <v>360</v>
      </c>
      <c r="E424" s="13"/>
      <c r="F424" s="13"/>
      <c r="G424" s="69"/>
    </row>
    <row r="425" spans="1:7" ht="15" customHeight="1" x14ac:dyDescent="0.3">
      <c r="A425" s="9"/>
      <c r="B425" s="16" t="s">
        <v>924</v>
      </c>
      <c r="C425" s="9" t="s">
        <v>124</v>
      </c>
      <c r="D425" s="24"/>
      <c r="E425" s="13"/>
      <c r="F425" s="13"/>
      <c r="G425" s="69"/>
    </row>
    <row r="426" spans="1:7" ht="15" customHeight="1" x14ac:dyDescent="0.3">
      <c r="A426" s="9" t="s">
        <v>340</v>
      </c>
      <c r="B426" s="16" t="s">
        <v>252</v>
      </c>
      <c r="C426" s="16" t="s">
        <v>253</v>
      </c>
      <c r="D426" s="15">
        <v>15</v>
      </c>
      <c r="E426" s="52">
        <v>433.35</v>
      </c>
      <c r="F426" s="52">
        <f>E426*3</f>
        <v>1300.0500000000002</v>
      </c>
      <c r="G426" s="69"/>
    </row>
    <row r="427" spans="1:7" x14ac:dyDescent="0.3">
      <c r="A427" s="9" t="s">
        <v>340</v>
      </c>
      <c r="B427" s="16" t="s">
        <v>757</v>
      </c>
      <c r="C427" s="16" t="s">
        <v>162</v>
      </c>
      <c r="D427" s="15">
        <v>15</v>
      </c>
      <c r="E427" s="52">
        <v>361.12500000000006</v>
      </c>
      <c r="F427" s="52">
        <f>E427*3</f>
        <v>1083.3750000000002</v>
      </c>
      <c r="G427" s="69"/>
    </row>
    <row r="428" spans="1:7" ht="15" customHeight="1" x14ac:dyDescent="0.3">
      <c r="A428" s="9" t="s">
        <v>340</v>
      </c>
      <c r="B428" s="16" t="s">
        <v>5485</v>
      </c>
      <c r="C428" s="16" t="s">
        <v>341</v>
      </c>
      <c r="D428" s="15">
        <v>15</v>
      </c>
      <c r="E428" s="52">
        <v>418.90499999999997</v>
      </c>
      <c r="F428" s="52">
        <f>E428*3</f>
        <v>1256.7149999999999</v>
      </c>
      <c r="G428" s="69"/>
    </row>
    <row r="429" spans="1:7" ht="15" customHeight="1" x14ac:dyDescent="0.3">
      <c r="A429" s="9" t="s">
        <v>340</v>
      </c>
      <c r="B429" s="16" t="s">
        <v>5486</v>
      </c>
      <c r="C429" s="16" t="s">
        <v>342</v>
      </c>
      <c r="D429" s="15">
        <v>15</v>
      </c>
      <c r="E429" s="52">
        <v>418.90499999999997</v>
      </c>
      <c r="F429" s="52">
        <f>E429*3</f>
        <v>1256.7149999999999</v>
      </c>
      <c r="G429" s="69"/>
    </row>
    <row r="430" spans="1:7" ht="15" customHeight="1" x14ac:dyDescent="0.3">
      <c r="A430" s="9"/>
      <c r="B430" s="16" t="s">
        <v>924</v>
      </c>
      <c r="C430" s="9" t="s">
        <v>133</v>
      </c>
      <c r="D430" s="15"/>
      <c r="E430" s="52"/>
      <c r="F430" s="52"/>
      <c r="G430" s="69"/>
    </row>
    <row r="431" spans="1:7" ht="15" customHeight="1" x14ac:dyDescent="0.3">
      <c r="A431" s="9" t="s">
        <v>340</v>
      </c>
      <c r="B431" s="16" t="s">
        <v>256</v>
      </c>
      <c r="C431" s="16" t="s">
        <v>257</v>
      </c>
      <c r="D431" s="15">
        <v>15</v>
      </c>
      <c r="E431" s="52">
        <v>433.35</v>
      </c>
      <c r="F431" s="52">
        <f>E431*3</f>
        <v>1300.0500000000002</v>
      </c>
      <c r="G431" s="69"/>
    </row>
    <row r="432" spans="1:7" ht="15" customHeight="1" x14ac:dyDescent="0.3">
      <c r="A432" s="9" t="s">
        <v>340</v>
      </c>
      <c r="B432" s="16" t="s">
        <v>258</v>
      </c>
      <c r="C432" s="16" t="s">
        <v>259</v>
      </c>
      <c r="D432" s="15">
        <v>15</v>
      </c>
      <c r="E432" s="52">
        <v>433.35</v>
      </c>
      <c r="F432" s="52">
        <f>E432*3</f>
        <v>1300.0500000000002</v>
      </c>
      <c r="G432" s="69"/>
    </row>
    <row r="433" spans="1:7" ht="15" customHeight="1" x14ac:dyDescent="0.3">
      <c r="A433" s="9" t="s">
        <v>340</v>
      </c>
      <c r="B433" s="16" t="s">
        <v>5487</v>
      </c>
      <c r="C433" s="16" t="s">
        <v>343</v>
      </c>
      <c r="D433" s="15">
        <v>15</v>
      </c>
      <c r="E433" s="52">
        <v>418.90499999999997</v>
      </c>
      <c r="F433" s="52">
        <f>E433*3</f>
        <v>1256.7149999999999</v>
      </c>
      <c r="G433" s="69"/>
    </row>
    <row r="434" spans="1:7" ht="15" customHeight="1" x14ac:dyDescent="0.3">
      <c r="A434" s="9" t="s">
        <v>340</v>
      </c>
      <c r="B434" s="16" t="s">
        <v>5488</v>
      </c>
      <c r="C434" s="16" t="s">
        <v>344</v>
      </c>
      <c r="D434" s="15">
        <v>15</v>
      </c>
      <c r="E434" s="52">
        <v>418.90499999999997</v>
      </c>
      <c r="F434" s="52">
        <f>E434*3</f>
        <v>1256.7149999999999</v>
      </c>
      <c r="G434" s="69"/>
    </row>
    <row r="435" spans="1:7" ht="15" customHeight="1" x14ac:dyDescent="0.3">
      <c r="A435" s="9"/>
      <c r="B435" s="16" t="s">
        <v>924</v>
      </c>
      <c r="C435" s="9" t="s">
        <v>142</v>
      </c>
      <c r="D435" s="15"/>
      <c r="E435" s="52"/>
      <c r="F435" s="52"/>
      <c r="G435" s="69"/>
    </row>
    <row r="436" spans="1:7" ht="15" customHeight="1" x14ac:dyDescent="0.3">
      <c r="A436" s="9" t="s">
        <v>340</v>
      </c>
      <c r="B436" s="16" t="s">
        <v>262</v>
      </c>
      <c r="C436" s="16" t="s">
        <v>4618</v>
      </c>
      <c r="D436" s="15">
        <v>15</v>
      </c>
      <c r="E436" s="52">
        <v>481.5</v>
      </c>
      <c r="F436" s="52">
        <f>E436*3</f>
        <v>1444.5</v>
      </c>
      <c r="G436" s="69"/>
    </row>
    <row r="437" spans="1:7" ht="15" customHeight="1" x14ac:dyDescent="0.3">
      <c r="A437" s="9" t="s">
        <v>340</v>
      </c>
      <c r="B437" s="16" t="s">
        <v>263</v>
      </c>
      <c r="C437" s="16" t="s">
        <v>264</v>
      </c>
      <c r="D437" s="15">
        <v>15</v>
      </c>
      <c r="E437" s="52">
        <v>481.5</v>
      </c>
      <c r="F437" s="52">
        <f>E437*3</f>
        <v>1444.5</v>
      </c>
      <c r="G437" s="69"/>
    </row>
    <row r="438" spans="1:7" ht="15" customHeight="1" x14ac:dyDescent="0.3">
      <c r="A438" s="9" t="s">
        <v>340</v>
      </c>
      <c r="B438" s="16" t="s">
        <v>265</v>
      </c>
      <c r="C438" s="16" t="s">
        <v>266</v>
      </c>
      <c r="D438" s="15">
        <v>15</v>
      </c>
      <c r="E438" s="52">
        <v>481.5</v>
      </c>
      <c r="F438" s="52">
        <f>E438*3</f>
        <v>1444.5</v>
      </c>
      <c r="G438" s="69"/>
    </row>
    <row r="439" spans="1:7" ht="15" customHeight="1" x14ac:dyDescent="0.3">
      <c r="A439" s="9" t="s">
        <v>340</v>
      </c>
      <c r="B439" s="16" t="s">
        <v>267</v>
      </c>
      <c r="C439" s="16" t="s">
        <v>221</v>
      </c>
      <c r="D439" s="15">
        <v>15</v>
      </c>
      <c r="E439" s="52">
        <v>481.5</v>
      </c>
      <c r="F439" s="52">
        <f>E439*3</f>
        <v>1444.5</v>
      </c>
      <c r="G439" s="69"/>
    </row>
    <row r="440" spans="1:7" ht="15" customHeight="1" x14ac:dyDescent="0.3">
      <c r="A440" s="9"/>
      <c r="B440" s="16" t="s">
        <v>924</v>
      </c>
      <c r="C440" s="9" t="s">
        <v>152</v>
      </c>
      <c r="D440" s="15"/>
      <c r="E440" s="52"/>
      <c r="F440" s="52"/>
      <c r="G440" s="69"/>
    </row>
    <row r="441" spans="1:7" ht="15" customHeight="1" x14ac:dyDescent="0.3">
      <c r="A441" s="9" t="s">
        <v>340</v>
      </c>
      <c r="B441" s="16" t="s">
        <v>5489</v>
      </c>
      <c r="C441" s="16" t="s">
        <v>345</v>
      </c>
      <c r="D441" s="15">
        <v>15</v>
      </c>
      <c r="E441" s="52">
        <v>465.45</v>
      </c>
      <c r="F441" s="52">
        <f>E441*3</f>
        <v>1396.35</v>
      </c>
      <c r="G441" s="69"/>
    </row>
    <row r="442" spans="1:7" ht="15" customHeight="1" x14ac:dyDescent="0.3">
      <c r="A442" s="9" t="s">
        <v>340</v>
      </c>
      <c r="B442" s="16" t="s">
        <v>5490</v>
      </c>
      <c r="C442" s="16" t="s">
        <v>346</v>
      </c>
      <c r="D442" s="15">
        <v>15</v>
      </c>
      <c r="E442" s="52">
        <v>465.45</v>
      </c>
      <c r="F442" s="52">
        <f>E442*3</f>
        <v>1396.35</v>
      </c>
      <c r="G442" s="69"/>
    </row>
    <row r="443" spans="1:7" ht="15" customHeight="1" x14ac:dyDescent="0.3">
      <c r="A443" s="9" t="s">
        <v>340</v>
      </c>
      <c r="B443" s="16" t="s">
        <v>5491</v>
      </c>
      <c r="C443" s="16" t="s">
        <v>347</v>
      </c>
      <c r="D443" s="15">
        <v>15</v>
      </c>
      <c r="E443" s="52">
        <v>465.45</v>
      </c>
      <c r="F443" s="52">
        <f>E443*3</f>
        <v>1396.35</v>
      </c>
      <c r="G443" s="69"/>
    </row>
    <row r="444" spans="1:7" ht="15" customHeight="1" x14ac:dyDescent="0.3">
      <c r="A444" s="9" t="s">
        <v>340</v>
      </c>
      <c r="B444" s="16" t="s">
        <v>5492</v>
      </c>
      <c r="C444" s="16" t="s">
        <v>348</v>
      </c>
      <c r="D444" s="15">
        <v>15</v>
      </c>
      <c r="E444" s="52">
        <v>465.45</v>
      </c>
      <c r="F444" s="52">
        <f>E444*3</f>
        <v>1396.35</v>
      </c>
      <c r="G444" s="69"/>
    </row>
    <row r="445" spans="1:7" ht="15" customHeight="1" x14ac:dyDescent="0.3">
      <c r="A445" s="9"/>
      <c r="B445" s="16" t="s">
        <v>924</v>
      </c>
      <c r="C445" s="9" t="s">
        <v>230</v>
      </c>
      <c r="D445" s="15"/>
      <c r="E445" s="52"/>
      <c r="F445" s="52"/>
      <c r="G445" s="69"/>
    </row>
    <row r="446" spans="1:7" ht="15" customHeight="1" x14ac:dyDescent="0.3">
      <c r="A446" s="9" t="s">
        <v>340</v>
      </c>
      <c r="B446" s="16" t="s">
        <v>5493</v>
      </c>
      <c r="C446" s="16" t="s">
        <v>349</v>
      </c>
      <c r="D446" s="15">
        <v>15</v>
      </c>
      <c r="E446" s="52">
        <v>511.99499999999995</v>
      </c>
      <c r="F446" s="52">
        <f>E446*3</f>
        <v>1535.9849999999999</v>
      </c>
      <c r="G446" s="69"/>
    </row>
    <row r="447" spans="1:7" ht="15" customHeight="1" x14ac:dyDescent="0.3">
      <c r="A447" s="9" t="s">
        <v>340</v>
      </c>
      <c r="B447" s="16" t="s">
        <v>5494</v>
      </c>
      <c r="C447" s="16" t="s">
        <v>350</v>
      </c>
      <c r="D447" s="15">
        <v>15</v>
      </c>
      <c r="E447" s="52">
        <v>511.99499999999995</v>
      </c>
      <c r="F447" s="52">
        <f>E447*3</f>
        <v>1535.9849999999999</v>
      </c>
      <c r="G447" s="69"/>
    </row>
    <row r="448" spans="1:7" ht="15" customHeight="1" x14ac:dyDescent="0.3">
      <c r="A448" s="9" t="s">
        <v>340</v>
      </c>
      <c r="B448" s="16" t="s">
        <v>5495</v>
      </c>
      <c r="C448" s="16" t="s">
        <v>351</v>
      </c>
      <c r="D448" s="15">
        <v>15</v>
      </c>
      <c r="E448" s="52">
        <v>511.99499999999995</v>
      </c>
      <c r="F448" s="52">
        <f>E448*3</f>
        <v>1535.9849999999999</v>
      </c>
      <c r="G448" s="69"/>
    </row>
    <row r="449" spans="1:7" ht="15" customHeight="1" x14ac:dyDescent="0.3">
      <c r="A449" s="9" t="s">
        <v>340</v>
      </c>
      <c r="B449" s="16" t="s">
        <v>5496</v>
      </c>
      <c r="C449" s="16" t="s">
        <v>352</v>
      </c>
      <c r="D449" s="15">
        <v>15</v>
      </c>
      <c r="E449" s="52">
        <v>511.99499999999995</v>
      </c>
      <c r="F449" s="52">
        <f>E449*3</f>
        <v>1535.9849999999999</v>
      </c>
      <c r="G449" s="69"/>
    </row>
    <row r="450" spans="1:7" ht="15" customHeight="1" x14ac:dyDescent="0.3">
      <c r="A450" s="9"/>
      <c r="B450" s="16" t="s">
        <v>924</v>
      </c>
      <c r="C450" s="9" t="s">
        <v>195</v>
      </c>
      <c r="D450" s="15"/>
      <c r="E450" s="52"/>
      <c r="F450" s="52"/>
      <c r="G450" s="69"/>
    </row>
    <row r="451" spans="1:7" ht="15" customHeight="1" x14ac:dyDescent="0.3">
      <c r="A451" s="9" t="s">
        <v>340</v>
      </c>
      <c r="B451" s="16" t="s">
        <v>5497</v>
      </c>
      <c r="C451" s="16" t="s">
        <v>353</v>
      </c>
      <c r="D451" s="15">
        <v>15</v>
      </c>
      <c r="E451" s="52">
        <v>511.99499999999995</v>
      </c>
      <c r="F451" s="52">
        <f>E451*3</f>
        <v>1535.9849999999999</v>
      </c>
      <c r="G451" s="69"/>
    </row>
    <row r="452" spans="1:7" ht="15" customHeight="1" x14ac:dyDescent="0.3">
      <c r="A452" s="9" t="s">
        <v>340</v>
      </c>
      <c r="B452" s="16" t="s">
        <v>5498</v>
      </c>
      <c r="C452" s="16" t="s">
        <v>354</v>
      </c>
      <c r="D452" s="15">
        <v>15</v>
      </c>
      <c r="E452" s="52">
        <v>511.99499999999995</v>
      </c>
      <c r="F452" s="52">
        <f>E452*3</f>
        <v>1535.9849999999999</v>
      </c>
      <c r="G452" s="69"/>
    </row>
    <row r="453" spans="1:7" ht="15" customHeight="1" x14ac:dyDescent="0.3">
      <c r="A453" s="9" t="s">
        <v>340</v>
      </c>
      <c r="B453" s="16" t="s">
        <v>278</v>
      </c>
      <c r="C453" s="16" t="s">
        <v>279</v>
      </c>
      <c r="D453" s="15">
        <v>15</v>
      </c>
      <c r="E453" s="52">
        <v>529.65000000000009</v>
      </c>
      <c r="F453" s="52">
        <f>E453*3</f>
        <v>1588.9500000000003</v>
      </c>
      <c r="G453" s="69"/>
    </row>
    <row r="454" spans="1:7" ht="15" customHeight="1" x14ac:dyDescent="0.3">
      <c r="A454" s="9" t="s">
        <v>340</v>
      </c>
      <c r="B454" s="16" t="s">
        <v>280</v>
      </c>
      <c r="C454" s="16" t="s">
        <v>281</v>
      </c>
      <c r="D454" s="15">
        <v>15</v>
      </c>
      <c r="E454" s="52">
        <v>529.65000000000009</v>
      </c>
      <c r="F454" s="52">
        <f>E454*3</f>
        <v>1588.9500000000003</v>
      </c>
      <c r="G454" s="69"/>
    </row>
    <row r="455" spans="1:7" ht="15" customHeight="1" x14ac:dyDescent="0.3">
      <c r="A455" s="12"/>
      <c r="B455" s="16" t="s">
        <v>924</v>
      </c>
      <c r="C455" s="9" t="s">
        <v>28</v>
      </c>
      <c r="D455" s="24">
        <f>SUM(D426:D454)</f>
        <v>360</v>
      </c>
      <c r="E455" s="13"/>
      <c r="F455" s="13"/>
      <c r="G455" s="69"/>
    </row>
    <row r="456" spans="1:7" ht="15" customHeight="1" x14ac:dyDescent="0.3">
      <c r="A456" s="9"/>
      <c r="B456" s="16" t="s">
        <v>924</v>
      </c>
      <c r="C456" s="9" t="s">
        <v>124</v>
      </c>
      <c r="D456" s="24"/>
      <c r="E456" s="13"/>
      <c r="F456" s="13"/>
      <c r="G456" s="69"/>
    </row>
    <row r="457" spans="1:7" ht="15" customHeight="1" x14ac:dyDescent="0.3">
      <c r="A457" s="9" t="s">
        <v>355</v>
      </c>
      <c r="B457" s="16" t="s">
        <v>252</v>
      </c>
      <c r="C457" s="10" t="s">
        <v>253</v>
      </c>
      <c r="D457" s="15">
        <v>15</v>
      </c>
      <c r="E457" s="52">
        <v>433.35</v>
      </c>
      <c r="F457" s="52">
        <f>E457*3</f>
        <v>1300.0500000000002</v>
      </c>
      <c r="G457" s="69"/>
    </row>
    <row r="458" spans="1:7" x14ac:dyDescent="0.3">
      <c r="A458" s="9" t="s">
        <v>355</v>
      </c>
      <c r="B458" s="16" t="s">
        <v>757</v>
      </c>
      <c r="C458" s="16" t="s">
        <v>162</v>
      </c>
      <c r="D458" s="15">
        <v>15</v>
      </c>
      <c r="E458" s="52">
        <v>361.12500000000006</v>
      </c>
      <c r="F458" s="52">
        <f>E458*3</f>
        <v>1083.3750000000002</v>
      </c>
      <c r="G458" s="69"/>
    </row>
    <row r="459" spans="1:7" ht="15" customHeight="1" x14ac:dyDescent="0.3">
      <c r="A459" s="9" t="s">
        <v>355</v>
      </c>
      <c r="B459" s="16" t="s">
        <v>5499</v>
      </c>
      <c r="C459" s="16" t="s">
        <v>356</v>
      </c>
      <c r="D459" s="15">
        <v>15</v>
      </c>
      <c r="E459" s="52">
        <v>361.12500000000006</v>
      </c>
      <c r="F459" s="52">
        <f>E459*3</f>
        <v>1083.3750000000002</v>
      </c>
      <c r="G459" s="69"/>
    </row>
    <row r="460" spans="1:7" ht="15" customHeight="1" x14ac:dyDescent="0.3">
      <c r="A460" s="9" t="s">
        <v>355</v>
      </c>
      <c r="B460" s="16" t="s">
        <v>5500</v>
      </c>
      <c r="C460" s="16" t="s">
        <v>357</v>
      </c>
      <c r="D460" s="15">
        <v>15</v>
      </c>
      <c r="E460" s="52">
        <v>361.12500000000006</v>
      </c>
      <c r="F460" s="52">
        <f>E460*3</f>
        <v>1083.3750000000002</v>
      </c>
      <c r="G460" s="69"/>
    </row>
    <row r="461" spans="1:7" ht="15" customHeight="1" x14ac:dyDescent="0.3">
      <c r="A461" s="9"/>
      <c r="B461" s="16" t="s">
        <v>924</v>
      </c>
      <c r="C461" s="9" t="s">
        <v>133</v>
      </c>
      <c r="D461" s="15"/>
      <c r="E461" s="52"/>
      <c r="F461" s="52"/>
      <c r="G461" s="69"/>
    </row>
    <row r="462" spans="1:7" ht="15" customHeight="1" x14ac:dyDescent="0.3">
      <c r="A462" s="9" t="s">
        <v>355</v>
      </c>
      <c r="B462" s="16" t="s">
        <v>256</v>
      </c>
      <c r="C462" s="16" t="s">
        <v>257</v>
      </c>
      <c r="D462" s="15">
        <v>15</v>
      </c>
      <c r="E462" s="52">
        <v>433.35</v>
      </c>
      <c r="F462" s="52">
        <f>E462*3</f>
        <v>1300.0500000000002</v>
      </c>
      <c r="G462" s="69"/>
    </row>
    <row r="463" spans="1:7" ht="15" customHeight="1" x14ac:dyDescent="0.3">
      <c r="A463" s="9" t="s">
        <v>355</v>
      </c>
      <c r="B463" s="16" t="s">
        <v>258</v>
      </c>
      <c r="C463" s="16" t="s">
        <v>259</v>
      </c>
      <c r="D463" s="15">
        <v>15</v>
      </c>
      <c r="E463" s="52">
        <v>433.35</v>
      </c>
      <c r="F463" s="52">
        <f>E463*3</f>
        <v>1300.0500000000002</v>
      </c>
      <c r="G463" s="69"/>
    </row>
    <row r="464" spans="1:7" ht="15" customHeight="1" x14ac:dyDescent="0.3">
      <c r="A464" s="9" t="s">
        <v>355</v>
      </c>
      <c r="B464" s="16" t="s">
        <v>5501</v>
      </c>
      <c r="C464" s="16" t="s">
        <v>358</v>
      </c>
      <c r="D464" s="15">
        <v>15</v>
      </c>
      <c r="E464" s="52">
        <v>361.12500000000006</v>
      </c>
      <c r="F464" s="52">
        <f>E464*3</f>
        <v>1083.3750000000002</v>
      </c>
      <c r="G464" s="69"/>
    </row>
    <row r="465" spans="1:7" ht="15" customHeight="1" x14ac:dyDescent="0.3">
      <c r="A465" s="9" t="s">
        <v>355</v>
      </c>
      <c r="B465" s="16" t="s">
        <v>5502</v>
      </c>
      <c r="C465" s="16" t="s">
        <v>359</v>
      </c>
      <c r="D465" s="15">
        <v>15</v>
      </c>
      <c r="E465" s="52">
        <v>361.12500000000006</v>
      </c>
      <c r="F465" s="52">
        <f>E465*3</f>
        <v>1083.3750000000002</v>
      </c>
      <c r="G465" s="69"/>
    </row>
    <row r="466" spans="1:7" ht="15" customHeight="1" x14ac:dyDescent="0.3">
      <c r="A466" s="9"/>
      <c r="B466" s="16" t="s">
        <v>924</v>
      </c>
      <c r="C466" s="9" t="s">
        <v>142</v>
      </c>
      <c r="D466" s="15"/>
      <c r="E466" s="52"/>
      <c r="F466" s="52"/>
      <c r="G466" s="69"/>
    </row>
    <row r="467" spans="1:7" ht="15" customHeight="1" x14ac:dyDescent="0.3">
      <c r="A467" s="9" t="s">
        <v>355</v>
      </c>
      <c r="B467" s="16" t="s">
        <v>262</v>
      </c>
      <c r="C467" s="16" t="s">
        <v>4618</v>
      </c>
      <c r="D467" s="15">
        <v>15</v>
      </c>
      <c r="E467" s="52">
        <v>481.5</v>
      </c>
      <c r="F467" s="52">
        <f>E467*3</f>
        <v>1444.5</v>
      </c>
      <c r="G467" s="69"/>
    </row>
    <row r="468" spans="1:7" ht="15" customHeight="1" x14ac:dyDescent="0.3">
      <c r="A468" s="9" t="s">
        <v>355</v>
      </c>
      <c r="B468" s="16" t="s">
        <v>263</v>
      </c>
      <c r="C468" s="16" t="s">
        <v>264</v>
      </c>
      <c r="D468" s="15">
        <v>15</v>
      </c>
      <c r="E468" s="52">
        <v>481.5</v>
      </c>
      <c r="F468" s="52">
        <f>E468*3</f>
        <v>1444.5</v>
      </c>
      <c r="G468" s="69"/>
    </row>
    <row r="469" spans="1:7" ht="15" customHeight="1" x14ac:dyDescent="0.3">
      <c r="A469" s="9" t="s">
        <v>355</v>
      </c>
      <c r="B469" s="16" t="s">
        <v>265</v>
      </c>
      <c r="C469" s="16" t="s">
        <v>266</v>
      </c>
      <c r="D469" s="15">
        <v>15</v>
      </c>
      <c r="E469" s="52">
        <v>481.5</v>
      </c>
      <c r="F469" s="52">
        <f>E469*3</f>
        <v>1444.5</v>
      </c>
      <c r="G469" s="69"/>
    </row>
    <row r="470" spans="1:7" ht="15" customHeight="1" x14ac:dyDescent="0.3">
      <c r="A470" s="9" t="s">
        <v>355</v>
      </c>
      <c r="B470" s="16" t="s">
        <v>267</v>
      </c>
      <c r="C470" s="16" t="s">
        <v>221</v>
      </c>
      <c r="D470" s="15">
        <v>15</v>
      </c>
      <c r="E470" s="52">
        <v>481.5</v>
      </c>
      <c r="F470" s="52">
        <f>E470*3</f>
        <v>1444.5</v>
      </c>
      <c r="G470" s="69"/>
    </row>
    <row r="471" spans="1:7" ht="15" customHeight="1" x14ac:dyDescent="0.3">
      <c r="A471" s="9"/>
      <c r="B471" s="16" t="s">
        <v>924</v>
      </c>
      <c r="C471" s="9" t="s">
        <v>152</v>
      </c>
      <c r="D471" s="15"/>
      <c r="E471" s="52"/>
      <c r="F471" s="52"/>
      <c r="G471" s="69"/>
    </row>
    <row r="472" spans="1:7" ht="15" customHeight="1" x14ac:dyDescent="0.3">
      <c r="A472" s="9" t="s">
        <v>355</v>
      </c>
      <c r="B472" s="16" t="s">
        <v>5503</v>
      </c>
      <c r="C472" s="16" t="s">
        <v>360</v>
      </c>
      <c r="D472" s="15">
        <v>15</v>
      </c>
      <c r="E472" s="52">
        <v>401.25</v>
      </c>
      <c r="F472" s="52">
        <f>E472*3</f>
        <v>1203.75</v>
      </c>
      <c r="G472" s="69"/>
    </row>
    <row r="473" spans="1:7" ht="15" customHeight="1" x14ac:dyDescent="0.3">
      <c r="A473" s="9" t="s">
        <v>355</v>
      </c>
      <c r="B473" s="16" t="s">
        <v>5504</v>
      </c>
      <c r="C473" s="16" t="s">
        <v>361</v>
      </c>
      <c r="D473" s="15">
        <v>15</v>
      </c>
      <c r="E473" s="52">
        <v>401.25</v>
      </c>
      <c r="F473" s="52">
        <f>E473*3</f>
        <v>1203.75</v>
      </c>
      <c r="G473" s="69"/>
    </row>
    <row r="474" spans="1:7" ht="15" customHeight="1" x14ac:dyDescent="0.3">
      <c r="A474" s="9" t="s">
        <v>355</v>
      </c>
      <c r="B474" s="16" t="s">
        <v>5505</v>
      </c>
      <c r="C474" s="16" t="s">
        <v>362</v>
      </c>
      <c r="D474" s="15">
        <v>15</v>
      </c>
      <c r="E474" s="52">
        <v>401.25</v>
      </c>
      <c r="F474" s="52">
        <f>E474*3</f>
        <v>1203.75</v>
      </c>
      <c r="G474" s="69"/>
    </row>
    <row r="475" spans="1:7" ht="15" customHeight="1" x14ac:dyDescent="0.3">
      <c r="A475" s="9" t="s">
        <v>355</v>
      </c>
      <c r="B475" s="16" t="s">
        <v>5506</v>
      </c>
      <c r="C475" s="16" t="s">
        <v>363</v>
      </c>
      <c r="D475" s="15">
        <v>15</v>
      </c>
      <c r="E475" s="52">
        <v>401.25</v>
      </c>
      <c r="F475" s="52">
        <f>E475*3</f>
        <v>1203.75</v>
      </c>
      <c r="G475" s="69"/>
    </row>
    <row r="476" spans="1:7" ht="15" customHeight="1" x14ac:dyDescent="0.3">
      <c r="A476" s="9"/>
      <c r="B476" s="16" t="s">
        <v>924</v>
      </c>
      <c r="C476" s="9" t="s">
        <v>230</v>
      </c>
      <c r="D476" s="15"/>
      <c r="E476" s="52"/>
      <c r="F476" s="52"/>
      <c r="G476" s="69"/>
    </row>
    <row r="477" spans="1:7" ht="15" customHeight="1" x14ac:dyDescent="0.3">
      <c r="A477" s="9" t="s">
        <v>355</v>
      </c>
      <c r="B477" s="16" t="s">
        <v>5507</v>
      </c>
      <c r="C477" s="16" t="s">
        <v>364</v>
      </c>
      <c r="D477" s="15">
        <v>15</v>
      </c>
      <c r="E477" s="52">
        <v>441.375</v>
      </c>
      <c r="F477" s="52">
        <f>E477*3</f>
        <v>1324.125</v>
      </c>
      <c r="G477" s="69"/>
    </row>
    <row r="478" spans="1:7" ht="15" customHeight="1" x14ac:dyDescent="0.3">
      <c r="A478" s="9" t="s">
        <v>355</v>
      </c>
      <c r="B478" s="16" t="s">
        <v>5508</v>
      </c>
      <c r="C478" s="16" t="s">
        <v>365</v>
      </c>
      <c r="D478" s="15">
        <v>15</v>
      </c>
      <c r="E478" s="52">
        <v>441.375</v>
      </c>
      <c r="F478" s="52">
        <f>E478*3</f>
        <v>1324.125</v>
      </c>
      <c r="G478" s="69"/>
    </row>
    <row r="479" spans="1:7" ht="15" customHeight="1" x14ac:dyDescent="0.3">
      <c r="A479" s="9" t="s">
        <v>355</v>
      </c>
      <c r="B479" s="16" t="s">
        <v>5509</v>
      </c>
      <c r="C479" s="16" t="s">
        <v>366</v>
      </c>
      <c r="D479" s="15">
        <v>15</v>
      </c>
      <c r="E479" s="52">
        <v>441.375</v>
      </c>
      <c r="F479" s="52">
        <f>E479*3</f>
        <v>1324.125</v>
      </c>
      <c r="G479" s="69"/>
    </row>
    <row r="480" spans="1:7" ht="15" customHeight="1" x14ac:dyDescent="0.3">
      <c r="A480" s="9" t="s">
        <v>355</v>
      </c>
      <c r="B480" s="16" t="s">
        <v>5510</v>
      </c>
      <c r="C480" s="16" t="s">
        <v>367</v>
      </c>
      <c r="D480" s="15">
        <v>15</v>
      </c>
      <c r="E480" s="52">
        <v>441.375</v>
      </c>
      <c r="F480" s="52">
        <f>E480*3</f>
        <v>1324.125</v>
      </c>
      <c r="G480" s="69"/>
    </row>
    <row r="481" spans="1:7" ht="15" customHeight="1" x14ac:dyDescent="0.3">
      <c r="A481" s="9"/>
      <c r="B481" s="16" t="s">
        <v>924</v>
      </c>
      <c r="C481" s="9" t="s">
        <v>195</v>
      </c>
      <c r="D481" s="15"/>
      <c r="E481" s="52"/>
      <c r="F481" s="52"/>
      <c r="G481" s="69"/>
    </row>
    <row r="482" spans="1:7" ht="15" customHeight="1" x14ac:dyDescent="0.3">
      <c r="A482" s="9" t="s">
        <v>355</v>
      </c>
      <c r="B482" s="16" t="s">
        <v>5511</v>
      </c>
      <c r="C482" s="16" t="s">
        <v>368</v>
      </c>
      <c r="D482" s="15">
        <v>15</v>
      </c>
      <c r="E482" s="52">
        <v>441.375</v>
      </c>
      <c r="F482" s="52">
        <f>E482*3</f>
        <v>1324.125</v>
      </c>
      <c r="G482" s="69"/>
    </row>
    <row r="483" spans="1:7" ht="15" customHeight="1" x14ac:dyDescent="0.3">
      <c r="A483" s="9" t="s">
        <v>355</v>
      </c>
      <c r="B483" s="16" t="s">
        <v>5512</v>
      </c>
      <c r="C483" s="16" t="s">
        <v>369</v>
      </c>
      <c r="D483" s="15">
        <v>15</v>
      </c>
      <c r="E483" s="52">
        <v>441.375</v>
      </c>
      <c r="F483" s="52">
        <f>E483*3</f>
        <v>1324.125</v>
      </c>
      <c r="G483" s="69"/>
    </row>
    <row r="484" spans="1:7" ht="15" customHeight="1" x14ac:dyDescent="0.3">
      <c r="A484" s="9" t="s">
        <v>355</v>
      </c>
      <c r="B484" s="16" t="s">
        <v>278</v>
      </c>
      <c r="C484" s="16" t="s">
        <v>279</v>
      </c>
      <c r="D484" s="15">
        <v>15</v>
      </c>
      <c r="E484" s="52">
        <v>529.65000000000009</v>
      </c>
      <c r="F484" s="52">
        <f>E484*3</f>
        <v>1588.9500000000003</v>
      </c>
      <c r="G484" s="69"/>
    </row>
    <row r="485" spans="1:7" ht="15" customHeight="1" x14ac:dyDescent="0.3">
      <c r="A485" s="9" t="s">
        <v>355</v>
      </c>
      <c r="B485" s="16" t="s">
        <v>280</v>
      </c>
      <c r="C485" s="16" t="s">
        <v>281</v>
      </c>
      <c r="D485" s="15">
        <v>15</v>
      </c>
      <c r="E485" s="52">
        <v>529.65000000000009</v>
      </c>
      <c r="F485" s="52">
        <f>E485*3</f>
        <v>1588.9500000000003</v>
      </c>
      <c r="G485" s="69"/>
    </row>
    <row r="486" spans="1:7" ht="15" customHeight="1" x14ac:dyDescent="0.3">
      <c r="A486" s="12"/>
      <c r="B486" s="16" t="s">
        <v>924</v>
      </c>
      <c r="C486" s="9" t="s">
        <v>28</v>
      </c>
      <c r="D486" s="24">
        <f>SUM(D457:D485)</f>
        <v>360</v>
      </c>
      <c r="E486" s="13"/>
      <c r="F486" s="13"/>
      <c r="G486" s="69"/>
    </row>
    <row r="487" spans="1:7" ht="15" customHeight="1" x14ac:dyDescent="0.3">
      <c r="A487" s="9" t="s">
        <v>370</v>
      </c>
      <c r="B487" s="16" t="s">
        <v>924</v>
      </c>
      <c r="C487" s="9" t="s">
        <v>124</v>
      </c>
      <c r="D487" s="24"/>
      <c r="E487" s="13"/>
      <c r="F487" s="13"/>
      <c r="G487" s="69"/>
    </row>
    <row r="488" spans="1:7" ht="15" customHeight="1" x14ac:dyDescent="0.3">
      <c r="A488" s="9" t="s">
        <v>370</v>
      </c>
      <c r="B488" s="16" t="s">
        <v>252</v>
      </c>
      <c r="C488" s="16" t="s">
        <v>253</v>
      </c>
      <c r="D488" s="15">
        <v>15</v>
      </c>
      <c r="E488" s="52">
        <v>433.35</v>
      </c>
      <c r="F488" s="52">
        <f>E488*3</f>
        <v>1300.0500000000002</v>
      </c>
      <c r="G488" s="69"/>
    </row>
    <row r="489" spans="1:7" x14ac:dyDescent="0.3">
      <c r="A489" s="9" t="s">
        <v>370</v>
      </c>
      <c r="B489" s="16" t="s">
        <v>757</v>
      </c>
      <c r="C489" s="16" t="s">
        <v>162</v>
      </c>
      <c r="D489" s="15">
        <v>15</v>
      </c>
      <c r="E489" s="52">
        <v>361.12500000000006</v>
      </c>
      <c r="F489" s="52">
        <f>E489*3</f>
        <v>1083.3750000000002</v>
      </c>
      <c r="G489" s="69"/>
    </row>
    <row r="490" spans="1:7" ht="15" customHeight="1" x14ac:dyDescent="0.3">
      <c r="A490" s="9" t="s">
        <v>370</v>
      </c>
      <c r="B490" s="16" t="s">
        <v>371</v>
      </c>
      <c r="C490" s="16" t="s">
        <v>372</v>
      </c>
      <c r="D490" s="15">
        <v>15</v>
      </c>
      <c r="E490" s="52">
        <v>361.12500000000006</v>
      </c>
      <c r="F490" s="52">
        <f>E490*3</f>
        <v>1083.3750000000002</v>
      </c>
      <c r="G490" s="69"/>
    </row>
    <row r="491" spans="1:7" ht="15" customHeight="1" x14ac:dyDescent="0.3">
      <c r="A491" s="9" t="s">
        <v>370</v>
      </c>
      <c r="B491" s="16" t="s">
        <v>5499</v>
      </c>
      <c r="C491" s="16" t="s">
        <v>373</v>
      </c>
      <c r="D491" s="15">
        <v>15</v>
      </c>
      <c r="E491" s="52">
        <v>361.12500000000006</v>
      </c>
      <c r="F491" s="52">
        <f>E491*3</f>
        <v>1083.3750000000002</v>
      </c>
      <c r="G491" s="69"/>
    </row>
    <row r="492" spans="1:7" ht="15" customHeight="1" x14ac:dyDescent="0.3">
      <c r="A492" s="9" t="s">
        <v>370</v>
      </c>
      <c r="B492" s="16" t="s">
        <v>924</v>
      </c>
      <c r="C492" s="9" t="s">
        <v>133</v>
      </c>
      <c r="D492" s="15"/>
      <c r="E492" s="52"/>
      <c r="F492" s="52"/>
      <c r="G492" s="69"/>
    </row>
    <row r="493" spans="1:7" ht="15" customHeight="1" x14ac:dyDescent="0.3">
      <c r="A493" s="9" t="s">
        <v>370</v>
      </c>
      <c r="B493" s="16" t="s">
        <v>256</v>
      </c>
      <c r="C493" s="16" t="s">
        <v>257</v>
      </c>
      <c r="D493" s="15">
        <v>15</v>
      </c>
      <c r="E493" s="52">
        <v>433.35</v>
      </c>
      <c r="F493" s="52">
        <f>E493*3</f>
        <v>1300.0500000000002</v>
      </c>
      <c r="G493" s="69"/>
    </row>
    <row r="494" spans="1:7" ht="15" customHeight="1" x14ac:dyDescent="0.3">
      <c r="A494" s="9" t="s">
        <v>370</v>
      </c>
      <c r="B494" s="16" t="s">
        <v>258</v>
      </c>
      <c r="C494" s="16" t="s">
        <v>259</v>
      </c>
      <c r="D494" s="15">
        <v>15</v>
      </c>
      <c r="E494" s="52">
        <v>433.35</v>
      </c>
      <c r="F494" s="52">
        <f>E494*3</f>
        <v>1300.0500000000002</v>
      </c>
      <c r="G494" s="69"/>
    </row>
    <row r="495" spans="1:7" ht="15" customHeight="1" x14ac:dyDescent="0.3">
      <c r="A495" s="9" t="s">
        <v>370</v>
      </c>
      <c r="B495" s="16" t="s">
        <v>5513</v>
      </c>
      <c r="C495" s="16" t="s">
        <v>374</v>
      </c>
      <c r="D495" s="15">
        <v>15</v>
      </c>
      <c r="E495" s="52">
        <v>361.12500000000006</v>
      </c>
      <c r="F495" s="52">
        <f>E495*3</f>
        <v>1083.3750000000002</v>
      </c>
      <c r="G495" s="69"/>
    </row>
    <row r="496" spans="1:7" ht="15" customHeight="1" x14ac:dyDescent="0.3">
      <c r="A496" s="9" t="s">
        <v>370</v>
      </c>
      <c r="B496" s="16" t="s">
        <v>5501</v>
      </c>
      <c r="C496" s="16" t="s">
        <v>358</v>
      </c>
      <c r="D496" s="15">
        <v>15</v>
      </c>
      <c r="E496" s="52">
        <v>361.12500000000006</v>
      </c>
      <c r="F496" s="52">
        <f>E496*3</f>
        <v>1083.3750000000002</v>
      </c>
      <c r="G496" s="69"/>
    </row>
    <row r="497" spans="1:7" ht="15" customHeight="1" x14ac:dyDescent="0.3">
      <c r="A497" s="9" t="s">
        <v>370</v>
      </c>
      <c r="B497" s="16" t="s">
        <v>924</v>
      </c>
      <c r="C497" s="9" t="s">
        <v>142</v>
      </c>
      <c r="D497" s="15"/>
      <c r="E497" s="52"/>
      <c r="F497" s="52"/>
      <c r="G497" s="69"/>
    </row>
    <row r="498" spans="1:7" ht="15" customHeight="1" x14ac:dyDescent="0.3">
      <c r="A498" s="9" t="s">
        <v>370</v>
      </c>
      <c r="B498" s="16" t="s">
        <v>262</v>
      </c>
      <c r="C498" s="16" t="s">
        <v>4618</v>
      </c>
      <c r="D498" s="15">
        <v>15</v>
      </c>
      <c r="E498" s="52">
        <v>481.5</v>
      </c>
      <c r="F498" s="52">
        <f>E498*3</f>
        <v>1444.5</v>
      </c>
      <c r="G498" s="69"/>
    </row>
    <row r="499" spans="1:7" ht="15" customHeight="1" x14ac:dyDescent="0.3">
      <c r="A499" s="9" t="s">
        <v>370</v>
      </c>
      <c r="B499" s="16" t="s">
        <v>263</v>
      </c>
      <c r="C499" s="16" t="s">
        <v>264</v>
      </c>
      <c r="D499" s="15">
        <v>15</v>
      </c>
      <c r="E499" s="52">
        <v>481.5</v>
      </c>
      <c r="F499" s="52">
        <f>E499*3</f>
        <v>1444.5</v>
      </c>
      <c r="G499" s="69"/>
    </row>
    <row r="500" spans="1:7" ht="15" customHeight="1" x14ac:dyDescent="0.3">
      <c r="A500" s="9" t="s">
        <v>370</v>
      </c>
      <c r="B500" s="16" t="s">
        <v>265</v>
      </c>
      <c r="C500" s="16" t="s">
        <v>266</v>
      </c>
      <c r="D500" s="15">
        <v>15</v>
      </c>
      <c r="E500" s="52">
        <v>481.5</v>
      </c>
      <c r="F500" s="52">
        <f>E500*3</f>
        <v>1444.5</v>
      </c>
      <c r="G500" s="69"/>
    </row>
    <row r="501" spans="1:7" ht="15" customHeight="1" x14ac:dyDescent="0.3">
      <c r="A501" s="9" t="s">
        <v>370</v>
      </c>
      <c r="B501" s="16" t="s">
        <v>267</v>
      </c>
      <c r="C501" s="16" t="s">
        <v>221</v>
      </c>
      <c r="D501" s="15">
        <v>15</v>
      </c>
      <c r="E501" s="52">
        <v>481.5</v>
      </c>
      <c r="F501" s="52">
        <f>E501*3</f>
        <v>1444.5</v>
      </c>
      <c r="G501" s="69"/>
    </row>
    <row r="502" spans="1:7" ht="15" customHeight="1" x14ac:dyDescent="0.3">
      <c r="A502" s="9" t="s">
        <v>370</v>
      </c>
      <c r="B502" s="16" t="s">
        <v>924</v>
      </c>
      <c r="C502" s="9" t="s">
        <v>152</v>
      </c>
      <c r="D502" s="15"/>
      <c r="E502" s="52"/>
      <c r="F502" s="52"/>
      <c r="G502" s="69"/>
    </row>
    <row r="503" spans="1:7" ht="15" customHeight="1" x14ac:dyDescent="0.3">
      <c r="A503" s="9" t="s">
        <v>370</v>
      </c>
      <c r="B503" s="16" t="s">
        <v>588</v>
      </c>
      <c r="C503" s="16" t="s">
        <v>375</v>
      </c>
      <c r="D503" s="15">
        <v>15</v>
      </c>
      <c r="E503" s="52">
        <v>401.25</v>
      </c>
      <c r="F503" s="52">
        <f>E503*3</f>
        <v>1203.75</v>
      </c>
      <c r="G503" s="69"/>
    </row>
    <row r="504" spans="1:7" ht="15" customHeight="1" x14ac:dyDescent="0.3">
      <c r="A504" s="9" t="s">
        <v>370</v>
      </c>
      <c r="B504" s="16" t="s">
        <v>5503</v>
      </c>
      <c r="C504" s="16" t="s">
        <v>360</v>
      </c>
      <c r="D504" s="15">
        <v>15</v>
      </c>
      <c r="E504" s="52">
        <v>401.25</v>
      </c>
      <c r="F504" s="52">
        <f>E504*3</f>
        <v>1203.75</v>
      </c>
      <c r="G504" s="69"/>
    </row>
    <row r="505" spans="1:7" ht="15" customHeight="1" x14ac:dyDescent="0.3">
      <c r="A505" s="9" t="s">
        <v>370</v>
      </c>
      <c r="B505" s="16" t="s">
        <v>579</v>
      </c>
      <c r="C505" s="16" t="s">
        <v>376</v>
      </c>
      <c r="D505" s="15">
        <v>15</v>
      </c>
      <c r="E505" s="52">
        <v>401.25</v>
      </c>
      <c r="F505" s="52">
        <f>E505*3</f>
        <v>1203.75</v>
      </c>
      <c r="G505" s="69"/>
    </row>
    <row r="506" spans="1:7" ht="15" customHeight="1" x14ac:dyDescent="0.3">
      <c r="A506" s="9" t="s">
        <v>370</v>
      </c>
      <c r="B506" s="16" t="s">
        <v>5505</v>
      </c>
      <c r="C506" s="16" t="s">
        <v>362</v>
      </c>
      <c r="D506" s="15">
        <v>15</v>
      </c>
      <c r="E506" s="52">
        <v>401.25</v>
      </c>
      <c r="F506" s="52">
        <f>E506*3</f>
        <v>1203.75</v>
      </c>
      <c r="G506" s="69"/>
    </row>
    <row r="507" spans="1:7" ht="15" customHeight="1" x14ac:dyDescent="0.3">
      <c r="A507" s="9" t="s">
        <v>370</v>
      </c>
      <c r="B507" s="16" t="s">
        <v>924</v>
      </c>
      <c r="C507" s="9" t="s">
        <v>230</v>
      </c>
      <c r="D507" s="15"/>
      <c r="E507" s="52"/>
      <c r="F507" s="52"/>
      <c r="G507" s="69"/>
    </row>
    <row r="508" spans="1:7" ht="15" customHeight="1" x14ac:dyDescent="0.3">
      <c r="A508" s="9" t="s">
        <v>370</v>
      </c>
      <c r="B508" s="16" t="s">
        <v>592</v>
      </c>
      <c r="C508" s="16" t="s">
        <v>377</v>
      </c>
      <c r="D508" s="15">
        <v>15</v>
      </c>
      <c r="E508" s="52">
        <v>441.375</v>
      </c>
      <c r="F508" s="52">
        <f>E508*3</f>
        <v>1324.125</v>
      </c>
      <c r="G508" s="69"/>
    </row>
    <row r="509" spans="1:7" ht="15" customHeight="1" x14ac:dyDescent="0.3">
      <c r="A509" s="9" t="s">
        <v>370</v>
      </c>
      <c r="B509" s="16" t="s">
        <v>5507</v>
      </c>
      <c r="C509" s="16" t="s">
        <v>364</v>
      </c>
      <c r="D509" s="15">
        <v>15</v>
      </c>
      <c r="E509" s="52">
        <v>441.375</v>
      </c>
      <c r="F509" s="52">
        <f>E509*3</f>
        <v>1324.125</v>
      </c>
      <c r="G509" s="69"/>
    </row>
    <row r="510" spans="1:7" ht="15" customHeight="1" x14ac:dyDescent="0.3">
      <c r="A510" s="9" t="s">
        <v>370</v>
      </c>
      <c r="B510" s="16" t="s">
        <v>593</v>
      </c>
      <c r="C510" s="16" t="s">
        <v>378</v>
      </c>
      <c r="D510" s="15">
        <v>15</v>
      </c>
      <c r="E510" s="52">
        <v>441.375</v>
      </c>
      <c r="F510" s="52">
        <f>E510*3</f>
        <v>1324.125</v>
      </c>
      <c r="G510" s="69"/>
    </row>
    <row r="511" spans="1:7" ht="15" customHeight="1" x14ac:dyDescent="0.3">
      <c r="A511" s="9" t="s">
        <v>370</v>
      </c>
      <c r="B511" s="16" t="s">
        <v>5509</v>
      </c>
      <c r="C511" s="16" t="s">
        <v>366</v>
      </c>
      <c r="D511" s="15">
        <v>15</v>
      </c>
      <c r="E511" s="52">
        <v>441.375</v>
      </c>
      <c r="F511" s="52">
        <f>E511*3</f>
        <v>1324.125</v>
      </c>
      <c r="G511" s="69"/>
    </row>
    <row r="512" spans="1:7" ht="15" customHeight="1" x14ac:dyDescent="0.3">
      <c r="A512" s="9" t="s">
        <v>370</v>
      </c>
      <c r="B512" s="16" t="s">
        <v>924</v>
      </c>
      <c r="C512" s="9" t="s">
        <v>195</v>
      </c>
      <c r="D512" s="15"/>
      <c r="E512" s="52"/>
      <c r="F512" s="52"/>
      <c r="G512" s="69"/>
    </row>
    <row r="513" spans="1:7" ht="15" customHeight="1" x14ac:dyDescent="0.3">
      <c r="A513" s="9" t="s">
        <v>370</v>
      </c>
      <c r="B513" s="16" t="s">
        <v>5514</v>
      </c>
      <c r="C513" s="16" t="s">
        <v>379</v>
      </c>
      <c r="D513" s="15">
        <v>15</v>
      </c>
      <c r="E513" s="52">
        <v>441.375</v>
      </c>
      <c r="F513" s="52">
        <f>E513*3</f>
        <v>1324.125</v>
      </c>
      <c r="G513" s="69"/>
    </row>
    <row r="514" spans="1:7" ht="15" customHeight="1" x14ac:dyDescent="0.3">
      <c r="A514" s="9" t="s">
        <v>370</v>
      </c>
      <c r="B514" s="16" t="s">
        <v>5511</v>
      </c>
      <c r="C514" s="16" t="s">
        <v>368</v>
      </c>
      <c r="D514" s="15">
        <v>15</v>
      </c>
      <c r="E514" s="52">
        <v>441.375</v>
      </c>
      <c r="F514" s="52">
        <f>E514*3</f>
        <v>1324.125</v>
      </c>
      <c r="G514" s="69"/>
    </row>
    <row r="515" spans="1:7" ht="15" customHeight="1" x14ac:dyDescent="0.3">
      <c r="A515" s="9" t="s">
        <v>370</v>
      </c>
      <c r="B515" s="16" t="s">
        <v>278</v>
      </c>
      <c r="C515" s="16" t="s">
        <v>279</v>
      </c>
      <c r="D515" s="15">
        <v>15</v>
      </c>
      <c r="E515" s="52">
        <v>529.65000000000009</v>
      </c>
      <c r="F515" s="52">
        <f>E515*3</f>
        <v>1588.9500000000003</v>
      </c>
      <c r="G515" s="69"/>
    </row>
    <row r="516" spans="1:7" ht="15" customHeight="1" x14ac:dyDescent="0.3">
      <c r="A516" s="9" t="s">
        <v>370</v>
      </c>
      <c r="B516" s="16" t="s">
        <v>280</v>
      </c>
      <c r="C516" s="16" t="s">
        <v>281</v>
      </c>
      <c r="D516" s="15">
        <v>15</v>
      </c>
      <c r="E516" s="52">
        <v>529.65000000000009</v>
      </c>
      <c r="F516" s="52">
        <f>E516*3</f>
        <v>1588.9500000000003</v>
      </c>
      <c r="G516" s="69"/>
    </row>
    <row r="517" spans="1:7" ht="15" customHeight="1" x14ac:dyDescent="0.3">
      <c r="A517" s="12"/>
      <c r="B517" s="16" t="s">
        <v>924</v>
      </c>
      <c r="C517" s="9" t="s">
        <v>28</v>
      </c>
      <c r="D517" s="24">
        <f>SUM(D488:D516)</f>
        <v>360</v>
      </c>
      <c r="E517" s="13"/>
      <c r="F517" s="13"/>
      <c r="G517" s="69"/>
    </row>
    <row r="518" spans="1:7" ht="15" customHeight="1" x14ac:dyDescent="0.3">
      <c r="A518" s="9" t="s">
        <v>380</v>
      </c>
      <c r="B518" s="16" t="s">
        <v>924</v>
      </c>
      <c r="C518" s="9" t="s">
        <v>124</v>
      </c>
      <c r="D518" s="24"/>
      <c r="E518" s="13"/>
      <c r="F518" s="13"/>
      <c r="G518" s="69"/>
    </row>
    <row r="519" spans="1:7" ht="15" customHeight="1" x14ac:dyDescent="0.3">
      <c r="A519" s="9" t="s">
        <v>380</v>
      </c>
      <c r="B519" s="16" t="s">
        <v>252</v>
      </c>
      <c r="C519" s="16" t="s">
        <v>253</v>
      </c>
      <c r="D519" s="15">
        <v>15</v>
      </c>
      <c r="E519" s="52">
        <v>433.35</v>
      </c>
      <c r="F519" s="52">
        <f>E519*3</f>
        <v>1300.0500000000002</v>
      </c>
      <c r="G519" s="69"/>
    </row>
    <row r="520" spans="1:7" x14ac:dyDescent="0.3">
      <c r="A520" s="9" t="s">
        <v>380</v>
      </c>
      <c r="B520" s="16" t="s">
        <v>757</v>
      </c>
      <c r="C520" s="16" t="s">
        <v>381</v>
      </c>
      <c r="D520" s="15">
        <v>15</v>
      </c>
      <c r="E520" s="52">
        <v>361.12500000000006</v>
      </c>
      <c r="F520" s="52">
        <f>E520*3</f>
        <v>1083.3750000000002</v>
      </c>
      <c r="G520" s="69"/>
    </row>
    <row r="521" spans="1:7" ht="15" customHeight="1" x14ac:dyDescent="0.3">
      <c r="A521" s="9" t="s">
        <v>380</v>
      </c>
      <c r="B521" s="16" t="s">
        <v>371</v>
      </c>
      <c r="C521" s="16" t="s">
        <v>372</v>
      </c>
      <c r="D521" s="15">
        <v>15</v>
      </c>
      <c r="E521" s="52">
        <v>361.12500000000006</v>
      </c>
      <c r="F521" s="52">
        <f>E521*3</f>
        <v>1083.3750000000002</v>
      </c>
      <c r="G521" s="69"/>
    </row>
    <row r="522" spans="1:7" ht="15" customHeight="1" x14ac:dyDescent="0.3">
      <c r="A522" s="9" t="s">
        <v>380</v>
      </c>
      <c r="B522" s="16" t="s">
        <v>5500</v>
      </c>
      <c r="C522" s="16" t="s">
        <v>382</v>
      </c>
      <c r="D522" s="15">
        <v>15</v>
      </c>
      <c r="E522" s="52">
        <v>361.12500000000006</v>
      </c>
      <c r="F522" s="52">
        <f>E522*3</f>
        <v>1083.3750000000002</v>
      </c>
      <c r="G522" s="69"/>
    </row>
    <row r="523" spans="1:7" ht="15" customHeight="1" x14ac:dyDescent="0.3">
      <c r="A523" s="9" t="s">
        <v>380</v>
      </c>
      <c r="B523" s="16" t="s">
        <v>924</v>
      </c>
      <c r="C523" s="9" t="s">
        <v>133</v>
      </c>
      <c r="D523" s="15"/>
      <c r="E523" s="52"/>
      <c r="F523" s="52"/>
      <c r="G523" s="69"/>
    </row>
    <row r="524" spans="1:7" ht="15" customHeight="1" x14ac:dyDescent="0.3">
      <c r="A524" s="9" t="s">
        <v>380</v>
      </c>
      <c r="B524" s="16" t="s">
        <v>256</v>
      </c>
      <c r="C524" s="16" t="s">
        <v>257</v>
      </c>
      <c r="D524" s="15">
        <v>15</v>
      </c>
      <c r="E524" s="52">
        <v>433.35</v>
      </c>
      <c r="F524" s="52">
        <f>E524*3</f>
        <v>1300.0500000000002</v>
      </c>
      <c r="G524" s="69"/>
    </row>
    <row r="525" spans="1:7" ht="15" customHeight="1" x14ac:dyDescent="0.3">
      <c r="A525" s="9" t="s">
        <v>380</v>
      </c>
      <c r="B525" s="16" t="s">
        <v>258</v>
      </c>
      <c r="C525" s="16" t="s">
        <v>259</v>
      </c>
      <c r="D525" s="15">
        <v>15</v>
      </c>
      <c r="E525" s="52">
        <v>433.35</v>
      </c>
      <c r="F525" s="52">
        <f>E525*3</f>
        <v>1300.0500000000002</v>
      </c>
      <c r="G525" s="69"/>
    </row>
    <row r="526" spans="1:7" ht="15" customHeight="1" x14ac:dyDescent="0.3">
      <c r="A526" s="9" t="s">
        <v>380</v>
      </c>
      <c r="B526" s="16" t="s">
        <v>5513</v>
      </c>
      <c r="C526" s="16" t="s">
        <v>374</v>
      </c>
      <c r="D526" s="15">
        <v>15</v>
      </c>
      <c r="E526" s="52">
        <v>361.12500000000006</v>
      </c>
      <c r="F526" s="52">
        <f>E526*3</f>
        <v>1083.3750000000002</v>
      </c>
      <c r="G526" s="69"/>
    </row>
    <row r="527" spans="1:7" ht="15" customHeight="1" x14ac:dyDescent="0.3">
      <c r="A527" s="9" t="s">
        <v>380</v>
      </c>
      <c r="B527" s="16" t="s">
        <v>5502</v>
      </c>
      <c r="C527" s="16" t="s">
        <v>359</v>
      </c>
      <c r="D527" s="15">
        <v>15</v>
      </c>
      <c r="E527" s="52">
        <v>361.12500000000006</v>
      </c>
      <c r="F527" s="52">
        <f>E527*3</f>
        <v>1083.3750000000002</v>
      </c>
      <c r="G527" s="69"/>
    </row>
    <row r="528" spans="1:7" ht="15" customHeight="1" x14ac:dyDescent="0.3">
      <c r="A528" s="9" t="s">
        <v>380</v>
      </c>
      <c r="B528" s="16" t="s">
        <v>924</v>
      </c>
      <c r="C528" s="9" t="s">
        <v>142</v>
      </c>
      <c r="D528" s="15"/>
      <c r="E528" s="52"/>
      <c r="F528" s="52"/>
      <c r="G528" s="69"/>
    </row>
    <row r="529" spans="1:7" ht="15" customHeight="1" x14ac:dyDescent="0.3">
      <c r="A529" s="9" t="s">
        <v>380</v>
      </c>
      <c r="B529" s="16" t="s">
        <v>262</v>
      </c>
      <c r="C529" s="16" t="s">
        <v>4618</v>
      </c>
      <c r="D529" s="15">
        <v>15</v>
      </c>
      <c r="E529" s="52">
        <v>481.5</v>
      </c>
      <c r="F529" s="52">
        <f>E529*3</f>
        <v>1444.5</v>
      </c>
      <c r="G529" s="69"/>
    </row>
    <row r="530" spans="1:7" ht="15" customHeight="1" x14ac:dyDescent="0.3">
      <c r="A530" s="9" t="s">
        <v>380</v>
      </c>
      <c r="B530" s="16" t="s">
        <v>263</v>
      </c>
      <c r="C530" s="16" t="s">
        <v>264</v>
      </c>
      <c r="D530" s="15">
        <v>15</v>
      </c>
      <c r="E530" s="52">
        <v>481.5</v>
      </c>
      <c r="F530" s="52">
        <f>E530*3</f>
        <v>1444.5</v>
      </c>
      <c r="G530" s="69"/>
    </row>
    <row r="531" spans="1:7" ht="15" customHeight="1" x14ac:dyDescent="0.3">
      <c r="A531" s="9" t="s">
        <v>380</v>
      </c>
      <c r="B531" s="16" t="s">
        <v>265</v>
      </c>
      <c r="C531" s="16" t="s">
        <v>266</v>
      </c>
      <c r="D531" s="15">
        <v>15</v>
      </c>
      <c r="E531" s="52">
        <v>481.5</v>
      </c>
      <c r="F531" s="52">
        <f>E531*3</f>
        <v>1444.5</v>
      </c>
      <c r="G531" s="69"/>
    </row>
    <row r="532" spans="1:7" ht="15" customHeight="1" x14ac:dyDescent="0.3">
      <c r="A532" s="9" t="s">
        <v>380</v>
      </c>
      <c r="B532" s="16" t="s">
        <v>267</v>
      </c>
      <c r="C532" s="16" t="s">
        <v>221</v>
      </c>
      <c r="D532" s="15">
        <v>15</v>
      </c>
      <c r="E532" s="52">
        <v>481.5</v>
      </c>
      <c r="F532" s="52">
        <f>E532*3</f>
        <v>1444.5</v>
      </c>
      <c r="G532" s="69"/>
    </row>
    <row r="533" spans="1:7" ht="15" customHeight="1" x14ac:dyDescent="0.3">
      <c r="A533" s="9" t="s">
        <v>380</v>
      </c>
      <c r="B533" s="16" t="s">
        <v>924</v>
      </c>
      <c r="C533" s="9" t="s">
        <v>152</v>
      </c>
      <c r="D533" s="15"/>
      <c r="E533" s="52"/>
      <c r="F533" s="52"/>
      <c r="G533" s="69"/>
    </row>
    <row r="534" spans="1:7" ht="15" customHeight="1" x14ac:dyDescent="0.3">
      <c r="A534" s="9" t="s">
        <v>380</v>
      </c>
      <c r="B534" s="16" t="s">
        <v>588</v>
      </c>
      <c r="C534" s="16" t="s">
        <v>375</v>
      </c>
      <c r="D534" s="15">
        <v>15</v>
      </c>
      <c r="E534" s="52">
        <v>401.25</v>
      </c>
      <c r="F534" s="52">
        <f>E534*3</f>
        <v>1203.75</v>
      </c>
      <c r="G534" s="69"/>
    </row>
    <row r="535" spans="1:7" ht="15" customHeight="1" x14ac:dyDescent="0.3">
      <c r="A535" s="9" t="s">
        <v>380</v>
      </c>
      <c r="B535" s="16" t="s">
        <v>5504</v>
      </c>
      <c r="C535" s="16" t="s">
        <v>361</v>
      </c>
      <c r="D535" s="15">
        <v>15</v>
      </c>
      <c r="E535" s="52">
        <v>401.25</v>
      </c>
      <c r="F535" s="52">
        <f>E535*3</f>
        <v>1203.75</v>
      </c>
      <c r="G535" s="69"/>
    </row>
    <row r="536" spans="1:7" ht="15" customHeight="1" x14ac:dyDescent="0.3">
      <c r="A536" s="9" t="s">
        <v>380</v>
      </c>
      <c r="B536" s="16" t="s">
        <v>579</v>
      </c>
      <c r="C536" s="16" t="s">
        <v>376</v>
      </c>
      <c r="D536" s="15">
        <v>15</v>
      </c>
      <c r="E536" s="52">
        <v>401.25</v>
      </c>
      <c r="F536" s="52">
        <f>E536*3</f>
        <v>1203.75</v>
      </c>
      <c r="G536" s="69"/>
    </row>
    <row r="537" spans="1:7" ht="15" customHeight="1" x14ac:dyDescent="0.3">
      <c r="A537" s="9" t="s">
        <v>380</v>
      </c>
      <c r="B537" s="16" t="s">
        <v>5506</v>
      </c>
      <c r="C537" s="16" t="s">
        <v>363</v>
      </c>
      <c r="D537" s="15">
        <v>15</v>
      </c>
      <c r="E537" s="52">
        <v>401.25</v>
      </c>
      <c r="F537" s="52">
        <f>E537*3</f>
        <v>1203.75</v>
      </c>
      <c r="G537" s="69"/>
    </row>
    <row r="538" spans="1:7" ht="15" customHeight="1" x14ac:dyDescent="0.3">
      <c r="A538" s="9" t="s">
        <v>380</v>
      </c>
      <c r="B538" s="16" t="s">
        <v>924</v>
      </c>
      <c r="C538" s="9" t="s">
        <v>230</v>
      </c>
      <c r="D538" s="15"/>
      <c r="E538" s="52"/>
      <c r="F538" s="52"/>
      <c r="G538" s="69"/>
    </row>
    <row r="539" spans="1:7" ht="15" customHeight="1" x14ac:dyDescent="0.3">
      <c r="A539" s="9" t="s">
        <v>380</v>
      </c>
      <c r="B539" s="16" t="s">
        <v>592</v>
      </c>
      <c r="C539" s="16" t="s">
        <v>377</v>
      </c>
      <c r="D539" s="15">
        <v>15</v>
      </c>
      <c r="E539" s="52">
        <v>441.375</v>
      </c>
      <c r="F539" s="52">
        <f>E539*3</f>
        <v>1324.125</v>
      </c>
      <c r="G539" s="69"/>
    </row>
    <row r="540" spans="1:7" ht="15" customHeight="1" x14ac:dyDescent="0.3">
      <c r="A540" s="9" t="s">
        <v>380</v>
      </c>
      <c r="B540" s="16" t="s">
        <v>5508</v>
      </c>
      <c r="C540" s="16" t="s">
        <v>365</v>
      </c>
      <c r="D540" s="15">
        <v>15</v>
      </c>
      <c r="E540" s="52">
        <v>441.375</v>
      </c>
      <c r="F540" s="52">
        <f>E540*3</f>
        <v>1324.125</v>
      </c>
      <c r="G540" s="69"/>
    </row>
    <row r="541" spans="1:7" ht="15" customHeight="1" x14ac:dyDescent="0.3">
      <c r="A541" s="9" t="s">
        <v>380</v>
      </c>
      <c r="B541" s="16" t="s">
        <v>593</v>
      </c>
      <c r="C541" s="16" t="s">
        <v>378</v>
      </c>
      <c r="D541" s="15">
        <v>15</v>
      </c>
      <c r="E541" s="52">
        <v>441.375</v>
      </c>
      <c r="F541" s="52">
        <f>E541*3</f>
        <v>1324.125</v>
      </c>
      <c r="G541" s="69"/>
    </row>
    <row r="542" spans="1:7" ht="15" customHeight="1" x14ac:dyDescent="0.3">
      <c r="A542" s="9" t="s">
        <v>380</v>
      </c>
      <c r="B542" s="16" t="s">
        <v>5510</v>
      </c>
      <c r="C542" s="16" t="s">
        <v>367</v>
      </c>
      <c r="D542" s="15">
        <v>15</v>
      </c>
      <c r="E542" s="52">
        <v>441.375</v>
      </c>
      <c r="F542" s="52">
        <f>E542*3</f>
        <v>1324.125</v>
      </c>
      <c r="G542" s="69"/>
    </row>
    <row r="543" spans="1:7" ht="15" customHeight="1" x14ac:dyDescent="0.3">
      <c r="A543" s="9" t="s">
        <v>380</v>
      </c>
      <c r="B543" s="16" t="s">
        <v>924</v>
      </c>
      <c r="C543" s="9" t="s">
        <v>195</v>
      </c>
      <c r="D543" s="15"/>
      <c r="E543" s="52"/>
      <c r="F543" s="52"/>
      <c r="G543" s="69"/>
    </row>
    <row r="544" spans="1:7" ht="15" customHeight="1" x14ac:dyDescent="0.3">
      <c r="A544" s="9" t="s">
        <v>380</v>
      </c>
      <c r="B544" s="16" t="s">
        <v>5514</v>
      </c>
      <c r="C544" s="16" t="s">
        <v>379</v>
      </c>
      <c r="D544" s="15">
        <v>15</v>
      </c>
      <c r="E544" s="52">
        <v>441.375</v>
      </c>
      <c r="F544" s="52">
        <f>E544*3</f>
        <v>1324.125</v>
      </c>
      <c r="G544" s="69"/>
    </row>
    <row r="545" spans="1:7" ht="15" customHeight="1" x14ac:dyDescent="0.3">
      <c r="A545" s="9" t="s">
        <v>380</v>
      </c>
      <c r="B545" s="16" t="s">
        <v>5512</v>
      </c>
      <c r="C545" s="16" t="s">
        <v>369</v>
      </c>
      <c r="D545" s="15">
        <v>15</v>
      </c>
      <c r="E545" s="52">
        <v>441.375</v>
      </c>
      <c r="F545" s="52">
        <f>E545*3</f>
        <v>1324.125</v>
      </c>
      <c r="G545" s="69"/>
    </row>
    <row r="546" spans="1:7" ht="15" customHeight="1" x14ac:dyDescent="0.3">
      <c r="A546" s="9" t="s">
        <v>380</v>
      </c>
      <c r="B546" s="16" t="s">
        <v>278</v>
      </c>
      <c r="C546" s="16" t="s">
        <v>279</v>
      </c>
      <c r="D546" s="15">
        <v>15</v>
      </c>
      <c r="E546" s="52">
        <v>529.65000000000009</v>
      </c>
      <c r="F546" s="52">
        <f>E546*3</f>
        <v>1588.9500000000003</v>
      </c>
      <c r="G546" s="69"/>
    </row>
    <row r="547" spans="1:7" ht="15" customHeight="1" x14ac:dyDescent="0.3">
      <c r="A547" s="9" t="s">
        <v>380</v>
      </c>
      <c r="B547" s="16" t="s">
        <v>280</v>
      </c>
      <c r="C547" s="16" t="s">
        <v>281</v>
      </c>
      <c r="D547" s="15">
        <v>15</v>
      </c>
      <c r="E547" s="52">
        <v>529.65000000000009</v>
      </c>
      <c r="F547" s="52">
        <f>E547*3</f>
        <v>1588.9500000000003</v>
      </c>
      <c r="G547" s="69"/>
    </row>
    <row r="548" spans="1:7" ht="15" customHeight="1" x14ac:dyDescent="0.3">
      <c r="A548" s="12"/>
      <c r="B548" s="16" t="s">
        <v>924</v>
      </c>
      <c r="C548" s="9" t="s">
        <v>28</v>
      </c>
      <c r="D548" s="24">
        <f>SUM(D519:D547)</f>
        <v>360</v>
      </c>
      <c r="E548" s="13"/>
      <c r="F548" s="13"/>
      <c r="G548" s="69"/>
    </row>
    <row r="549" spans="1:7" ht="15" customHeight="1" x14ac:dyDescent="0.3">
      <c r="A549" s="9" t="s">
        <v>383</v>
      </c>
      <c r="B549" s="16" t="s">
        <v>924</v>
      </c>
      <c r="C549" s="9" t="s">
        <v>124</v>
      </c>
      <c r="D549" s="24"/>
      <c r="E549" s="13"/>
      <c r="F549" s="13"/>
      <c r="G549" s="69"/>
    </row>
    <row r="550" spans="1:7" ht="15" customHeight="1" x14ac:dyDescent="0.3">
      <c r="A550" s="9" t="s">
        <v>383</v>
      </c>
      <c r="B550" s="16" t="s">
        <v>252</v>
      </c>
      <c r="C550" s="16" t="s">
        <v>384</v>
      </c>
      <c r="D550" s="15">
        <v>15</v>
      </c>
      <c r="E550" s="52">
        <v>433.35</v>
      </c>
      <c r="F550" s="52">
        <f>E550*3</f>
        <v>1300.0500000000002</v>
      </c>
      <c r="G550" s="69"/>
    </row>
    <row r="551" spans="1:7" x14ac:dyDescent="0.3">
      <c r="A551" s="9" t="s">
        <v>383</v>
      </c>
      <c r="B551" s="16" t="s">
        <v>757</v>
      </c>
      <c r="C551" s="16" t="s">
        <v>385</v>
      </c>
      <c r="D551" s="15">
        <v>15</v>
      </c>
      <c r="E551" s="52">
        <v>361.12500000000006</v>
      </c>
      <c r="F551" s="52">
        <f>E551*3</f>
        <v>1083.3750000000002</v>
      </c>
      <c r="G551" s="69"/>
    </row>
    <row r="552" spans="1:7" ht="15" customHeight="1" x14ac:dyDescent="0.3">
      <c r="A552" s="9" t="s">
        <v>383</v>
      </c>
      <c r="B552" s="16" t="s">
        <v>371</v>
      </c>
      <c r="C552" s="16" t="s">
        <v>386</v>
      </c>
      <c r="D552" s="15">
        <v>15</v>
      </c>
      <c r="E552" s="52">
        <v>361.12500000000006</v>
      </c>
      <c r="F552" s="52">
        <f>E552*3</f>
        <v>1083.3750000000002</v>
      </c>
      <c r="G552" s="69"/>
    </row>
    <row r="553" spans="1:7" ht="15" customHeight="1" x14ac:dyDescent="0.3">
      <c r="A553" s="9" t="s">
        <v>383</v>
      </c>
      <c r="B553" s="16" t="s">
        <v>4619</v>
      </c>
      <c r="C553" s="16" t="s">
        <v>4620</v>
      </c>
      <c r="D553" s="15">
        <v>15</v>
      </c>
      <c r="E553" s="52">
        <v>361.12500000000006</v>
      </c>
      <c r="F553" s="52">
        <f>E553*3</f>
        <v>1083.3750000000002</v>
      </c>
      <c r="G553" s="69"/>
    </row>
    <row r="554" spans="1:7" ht="15" customHeight="1" x14ac:dyDescent="0.3">
      <c r="A554" s="9" t="s">
        <v>383</v>
      </c>
      <c r="B554" s="16" t="s">
        <v>924</v>
      </c>
      <c r="C554" s="9" t="s">
        <v>133</v>
      </c>
      <c r="D554" s="15"/>
      <c r="E554" s="52"/>
      <c r="F554" s="52"/>
      <c r="G554" s="69"/>
    </row>
    <row r="555" spans="1:7" ht="15" customHeight="1" x14ac:dyDescent="0.3">
      <c r="A555" s="9" t="s">
        <v>383</v>
      </c>
      <c r="B555" s="16" t="s">
        <v>256</v>
      </c>
      <c r="C555" s="16" t="s">
        <v>257</v>
      </c>
      <c r="D555" s="15">
        <v>15</v>
      </c>
      <c r="E555" s="52">
        <v>433.35</v>
      </c>
      <c r="F555" s="52">
        <f>E555*3</f>
        <v>1300.0500000000002</v>
      </c>
      <c r="G555" s="69"/>
    </row>
    <row r="556" spans="1:7" ht="15" customHeight="1" x14ac:dyDescent="0.3">
      <c r="A556" s="9" t="s">
        <v>383</v>
      </c>
      <c r="B556" s="16" t="s">
        <v>258</v>
      </c>
      <c r="C556" s="16" t="s">
        <v>259</v>
      </c>
      <c r="D556" s="15">
        <v>15</v>
      </c>
      <c r="E556" s="52">
        <v>433.35</v>
      </c>
      <c r="F556" s="52">
        <f>E556*3</f>
        <v>1300.0500000000002</v>
      </c>
      <c r="G556" s="69"/>
    </row>
    <row r="557" spans="1:7" ht="15" customHeight="1" x14ac:dyDescent="0.3">
      <c r="A557" s="9" t="s">
        <v>383</v>
      </c>
      <c r="B557" s="16" t="s">
        <v>5513</v>
      </c>
      <c r="C557" s="16" t="s">
        <v>374</v>
      </c>
      <c r="D557" s="15">
        <v>15</v>
      </c>
      <c r="E557" s="52">
        <v>361.12500000000006</v>
      </c>
      <c r="F557" s="52">
        <f>E557*3</f>
        <v>1083.3750000000002</v>
      </c>
      <c r="G557" s="69"/>
    </row>
    <row r="558" spans="1:7" ht="15" customHeight="1" x14ac:dyDescent="0.3">
      <c r="A558" s="9" t="s">
        <v>383</v>
      </c>
      <c r="B558" s="16" t="s">
        <v>4621</v>
      </c>
      <c r="C558" s="16" t="s">
        <v>4622</v>
      </c>
      <c r="D558" s="15">
        <v>15</v>
      </c>
      <c r="E558" s="52">
        <v>361.12500000000006</v>
      </c>
      <c r="F558" s="52">
        <f>E558*3</f>
        <v>1083.3750000000002</v>
      </c>
      <c r="G558" s="69"/>
    </row>
    <row r="559" spans="1:7" ht="15" customHeight="1" x14ac:dyDescent="0.3">
      <c r="A559" s="9" t="s">
        <v>383</v>
      </c>
      <c r="B559" s="16" t="s">
        <v>924</v>
      </c>
      <c r="C559" s="9" t="s">
        <v>142</v>
      </c>
      <c r="D559" s="15"/>
      <c r="E559" s="52"/>
      <c r="F559" s="52"/>
      <c r="G559" s="69"/>
    </row>
    <row r="560" spans="1:7" ht="15" customHeight="1" x14ac:dyDescent="0.3">
      <c r="A560" s="9" t="s">
        <v>383</v>
      </c>
      <c r="B560" s="16" t="s">
        <v>262</v>
      </c>
      <c r="C560" s="16" t="s">
        <v>4618</v>
      </c>
      <c r="D560" s="15">
        <v>15</v>
      </c>
      <c r="E560" s="52">
        <v>481.5</v>
      </c>
      <c r="F560" s="52">
        <f>E560*3</f>
        <v>1444.5</v>
      </c>
      <c r="G560" s="69"/>
    </row>
    <row r="561" spans="1:7" ht="15" customHeight="1" x14ac:dyDescent="0.3">
      <c r="A561" s="9" t="s">
        <v>383</v>
      </c>
      <c r="B561" s="16" t="s">
        <v>263</v>
      </c>
      <c r="C561" s="16" t="s">
        <v>264</v>
      </c>
      <c r="D561" s="15">
        <v>15</v>
      </c>
      <c r="E561" s="52">
        <v>481.5</v>
      </c>
      <c r="F561" s="52">
        <f>E561*3</f>
        <v>1444.5</v>
      </c>
      <c r="G561" s="69"/>
    </row>
    <row r="562" spans="1:7" ht="15" customHeight="1" x14ac:dyDescent="0.3">
      <c r="A562" s="9" t="s">
        <v>383</v>
      </c>
      <c r="B562" s="16" t="s">
        <v>265</v>
      </c>
      <c r="C562" s="16" t="s">
        <v>266</v>
      </c>
      <c r="D562" s="15">
        <v>15</v>
      </c>
      <c r="E562" s="52">
        <v>481.5</v>
      </c>
      <c r="F562" s="52">
        <f>E562*3</f>
        <v>1444.5</v>
      </c>
      <c r="G562" s="69"/>
    </row>
    <row r="563" spans="1:7" ht="15" customHeight="1" x14ac:dyDescent="0.3">
      <c r="A563" s="9" t="s">
        <v>383</v>
      </c>
      <c r="B563" s="16" t="s">
        <v>267</v>
      </c>
      <c r="C563" s="16" t="s">
        <v>221</v>
      </c>
      <c r="D563" s="15">
        <v>15</v>
      </c>
      <c r="E563" s="52">
        <v>481.5</v>
      </c>
      <c r="F563" s="52">
        <f>E563*3</f>
        <v>1444.5</v>
      </c>
      <c r="G563" s="69"/>
    </row>
    <row r="564" spans="1:7" ht="15" customHeight="1" x14ac:dyDescent="0.3">
      <c r="A564" s="9" t="s">
        <v>383</v>
      </c>
      <c r="B564" s="16" t="s">
        <v>924</v>
      </c>
      <c r="C564" s="9" t="s">
        <v>152</v>
      </c>
      <c r="D564" s="15"/>
      <c r="E564" s="52"/>
      <c r="F564" s="52"/>
      <c r="G564" s="69"/>
    </row>
    <row r="565" spans="1:7" ht="15" customHeight="1" x14ac:dyDescent="0.3">
      <c r="A565" s="9" t="s">
        <v>383</v>
      </c>
      <c r="B565" s="16" t="s">
        <v>588</v>
      </c>
      <c r="C565" s="16" t="s">
        <v>375</v>
      </c>
      <c r="D565" s="15">
        <v>15</v>
      </c>
      <c r="E565" s="52">
        <v>401.25</v>
      </c>
      <c r="F565" s="52">
        <f>E565*3</f>
        <v>1203.75</v>
      </c>
      <c r="G565" s="69"/>
    </row>
    <row r="566" spans="1:7" ht="15" customHeight="1" x14ac:dyDescent="0.3">
      <c r="A566" s="9" t="s">
        <v>383</v>
      </c>
      <c r="B566" s="16" t="s">
        <v>4623</v>
      </c>
      <c r="C566" s="16" t="s">
        <v>4624</v>
      </c>
      <c r="D566" s="15">
        <v>15</v>
      </c>
      <c r="E566" s="52">
        <v>401.25</v>
      </c>
      <c r="F566" s="52">
        <f>E566*3</f>
        <v>1203.75</v>
      </c>
      <c r="G566" s="69"/>
    </row>
    <row r="567" spans="1:7" ht="15" customHeight="1" x14ac:dyDescent="0.3">
      <c r="A567" s="9" t="s">
        <v>383</v>
      </c>
      <c r="B567" s="16" t="s">
        <v>579</v>
      </c>
      <c r="C567" s="16" t="s">
        <v>376</v>
      </c>
      <c r="D567" s="15">
        <v>15</v>
      </c>
      <c r="E567" s="52">
        <v>401.25</v>
      </c>
      <c r="F567" s="52">
        <f>E567*3</f>
        <v>1203.75</v>
      </c>
      <c r="G567" s="69"/>
    </row>
    <row r="568" spans="1:7" ht="15" customHeight="1" x14ac:dyDescent="0.3">
      <c r="A568" s="9" t="s">
        <v>383</v>
      </c>
      <c r="B568" s="16" t="s">
        <v>4625</v>
      </c>
      <c r="C568" s="16" t="s">
        <v>4626</v>
      </c>
      <c r="D568" s="15">
        <v>15</v>
      </c>
      <c r="E568" s="52">
        <v>401.25</v>
      </c>
      <c r="F568" s="52">
        <f>E568*3</f>
        <v>1203.75</v>
      </c>
      <c r="G568" s="69"/>
    </row>
    <row r="569" spans="1:7" ht="15" customHeight="1" x14ac:dyDescent="0.3">
      <c r="A569" s="9" t="s">
        <v>383</v>
      </c>
      <c r="B569" s="16" t="s">
        <v>924</v>
      </c>
      <c r="C569" s="9" t="s">
        <v>230</v>
      </c>
      <c r="D569" s="15"/>
      <c r="E569" s="52"/>
      <c r="F569" s="52"/>
      <c r="G569" s="69"/>
    </row>
    <row r="570" spans="1:7" ht="15" customHeight="1" x14ac:dyDescent="0.3">
      <c r="A570" s="9" t="s">
        <v>383</v>
      </c>
      <c r="B570" s="16" t="s">
        <v>592</v>
      </c>
      <c r="C570" s="16" t="s">
        <v>377</v>
      </c>
      <c r="D570" s="15">
        <v>15</v>
      </c>
      <c r="E570" s="52">
        <v>441.375</v>
      </c>
      <c r="F570" s="52">
        <f>E570*3</f>
        <v>1324.125</v>
      </c>
      <c r="G570" s="69"/>
    </row>
    <row r="571" spans="1:7" ht="15" customHeight="1" x14ac:dyDescent="0.3">
      <c r="A571" s="9" t="s">
        <v>383</v>
      </c>
      <c r="B571" s="16" t="s">
        <v>387</v>
      </c>
      <c r="C571" s="16" t="s">
        <v>4627</v>
      </c>
      <c r="D571" s="15">
        <v>15</v>
      </c>
      <c r="E571" s="52">
        <v>441.375</v>
      </c>
      <c r="F571" s="52">
        <f>E571*3</f>
        <v>1324.125</v>
      </c>
      <c r="G571" s="69"/>
    </row>
    <row r="572" spans="1:7" ht="15" customHeight="1" x14ac:dyDescent="0.3">
      <c r="A572" s="9" t="s">
        <v>383</v>
      </c>
      <c r="B572" s="16" t="s">
        <v>593</v>
      </c>
      <c r="C572" s="16" t="s">
        <v>378</v>
      </c>
      <c r="D572" s="15">
        <v>15</v>
      </c>
      <c r="E572" s="52">
        <v>441.375</v>
      </c>
      <c r="F572" s="52">
        <f>E572*3</f>
        <v>1324.125</v>
      </c>
      <c r="G572" s="69"/>
    </row>
    <row r="573" spans="1:7" ht="15" customHeight="1" x14ac:dyDescent="0.3">
      <c r="A573" s="9" t="s">
        <v>383</v>
      </c>
      <c r="B573" s="16" t="s">
        <v>388</v>
      </c>
      <c r="C573" s="16" t="s">
        <v>4628</v>
      </c>
      <c r="D573" s="15">
        <v>15</v>
      </c>
      <c r="E573" s="52">
        <v>441.375</v>
      </c>
      <c r="F573" s="52">
        <f>E573*3</f>
        <v>1324.125</v>
      </c>
      <c r="G573" s="69"/>
    </row>
    <row r="574" spans="1:7" ht="15" customHeight="1" x14ac:dyDescent="0.3">
      <c r="A574" s="9" t="s">
        <v>383</v>
      </c>
      <c r="B574" s="16" t="s">
        <v>924</v>
      </c>
      <c r="C574" s="9" t="s">
        <v>195</v>
      </c>
      <c r="D574" s="15"/>
      <c r="E574" s="52"/>
      <c r="F574" s="52"/>
      <c r="G574" s="69"/>
    </row>
    <row r="575" spans="1:7" ht="15" customHeight="1" x14ac:dyDescent="0.3">
      <c r="A575" s="9" t="s">
        <v>383</v>
      </c>
      <c r="B575" s="16" t="s">
        <v>5514</v>
      </c>
      <c r="C575" s="16" t="s">
        <v>379</v>
      </c>
      <c r="D575" s="15">
        <v>15</v>
      </c>
      <c r="E575" s="52">
        <v>441.375</v>
      </c>
      <c r="F575" s="52">
        <f>E575*3</f>
        <v>1324.125</v>
      </c>
      <c r="G575" s="69"/>
    </row>
    <row r="576" spans="1:7" ht="15" customHeight="1" x14ac:dyDescent="0.3">
      <c r="A576" s="9" t="s">
        <v>383</v>
      </c>
      <c r="B576" s="16" t="s">
        <v>4629</v>
      </c>
      <c r="C576" s="16" t="s">
        <v>389</v>
      </c>
      <c r="D576" s="15">
        <v>15</v>
      </c>
      <c r="E576" s="52">
        <v>441.375</v>
      </c>
      <c r="F576" s="52">
        <f>E576*3</f>
        <v>1324.125</v>
      </c>
      <c r="G576" s="69"/>
    </row>
    <row r="577" spans="1:7" ht="15" customHeight="1" x14ac:dyDescent="0.3">
      <c r="A577" s="9" t="s">
        <v>383</v>
      </c>
      <c r="B577" s="16" t="s">
        <v>278</v>
      </c>
      <c r="C577" s="16" t="s">
        <v>279</v>
      </c>
      <c r="D577" s="15">
        <v>15</v>
      </c>
      <c r="E577" s="52">
        <v>529.65000000000009</v>
      </c>
      <c r="F577" s="52">
        <f>E577*3</f>
        <v>1588.9500000000003</v>
      </c>
      <c r="G577" s="69"/>
    </row>
    <row r="578" spans="1:7" ht="15" customHeight="1" x14ac:dyDescent="0.3">
      <c r="A578" s="9" t="s">
        <v>383</v>
      </c>
      <c r="B578" s="16" t="s">
        <v>280</v>
      </c>
      <c r="C578" s="16" t="s">
        <v>281</v>
      </c>
      <c r="D578" s="15">
        <v>15</v>
      </c>
      <c r="E578" s="52">
        <v>529.65000000000009</v>
      </c>
      <c r="F578" s="52">
        <f>E578*3</f>
        <v>1588.9500000000003</v>
      </c>
      <c r="G578" s="69"/>
    </row>
    <row r="579" spans="1:7" ht="15" customHeight="1" x14ac:dyDescent="0.3">
      <c r="A579" s="12"/>
      <c r="B579" s="16" t="s">
        <v>924</v>
      </c>
      <c r="C579" s="9" t="s">
        <v>28</v>
      </c>
      <c r="D579" s="24">
        <f>SUM(D550:D578)</f>
        <v>360</v>
      </c>
      <c r="E579" s="13"/>
      <c r="F579" s="13"/>
      <c r="G579" s="69"/>
    </row>
    <row r="580" spans="1:7" ht="15" customHeight="1" x14ac:dyDescent="0.3">
      <c r="A580" s="9" t="s">
        <v>390</v>
      </c>
      <c r="B580" s="16" t="s">
        <v>924</v>
      </c>
      <c r="C580" s="9" t="s">
        <v>124</v>
      </c>
      <c r="D580" s="24"/>
      <c r="E580" s="13"/>
      <c r="F580" s="13"/>
      <c r="G580" s="69"/>
    </row>
    <row r="581" spans="1:7" ht="15" customHeight="1" x14ac:dyDescent="0.3">
      <c r="A581" s="9" t="s">
        <v>390</v>
      </c>
      <c r="B581" s="16" t="s">
        <v>252</v>
      </c>
      <c r="C581" s="16" t="s">
        <v>253</v>
      </c>
      <c r="D581" s="15">
        <v>15</v>
      </c>
      <c r="E581" s="52">
        <v>433.35</v>
      </c>
      <c r="F581" s="52">
        <f>E581*3</f>
        <v>1300.0500000000002</v>
      </c>
      <c r="G581" s="69"/>
    </row>
    <row r="582" spans="1:7" x14ac:dyDescent="0.3">
      <c r="A582" s="9" t="s">
        <v>390</v>
      </c>
      <c r="B582" s="16" t="s">
        <v>757</v>
      </c>
      <c r="C582" s="16" t="s">
        <v>381</v>
      </c>
      <c r="D582" s="15">
        <v>15</v>
      </c>
      <c r="E582" s="52">
        <v>361.12500000000006</v>
      </c>
      <c r="F582" s="52">
        <f>E582*3</f>
        <v>1083.3750000000002</v>
      </c>
      <c r="G582" s="69"/>
    </row>
    <row r="583" spans="1:7" ht="15" customHeight="1" x14ac:dyDescent="0.3">
      <c r="A583" s="9" t="s">
        <v>390</v>
      </c>
      <c r="B583" s="16" t="s">
        <v>371</v>
      </c>
      <c r="C583" s="16" t="s">
        <v>372</v>
      </c>
      <c r="D583" s="15">
        <v>15</v>
      </c>
      <c r="E583" s="52">
        <v>361.12500000000006</v>
      </c>
      <c r="F583" s="52">
        <f>E583*3</f>
        <v>1083.3750000000002</v>
      </c>
      <c r="G583" s="69"/>
    </row>
    <row r="584" spans="1:7" ht="15" customHeight="1" x14ac:dyDescent="0.3">
      <c r="A584" s="9" t="s">
        <v>390</v>
      </c>
      <c r="B584" s="16" t="s">
        <v>5515</v>
      </c>
      <c r="C584" s="16" t="s">
        <v>391</v>
      </c>
      <c r="D584" s="15">
        <v>15</v>
      </c>
      <c r="E584" s="52">
        <v>361.12500000000006</v>
      </c>
      <c r="F584" s="52">
        <f>E584*3</f>
        <v>1083.3750000000002</v>
      </c>
      <c r="G584" s="69"/>
    </row>
    <row r="585" spans="1:7" ht="15" customHeight="1" x14ac:dyDescent="0.3">
      <c r="A585" s="9" t="s">
        <v>390</v>
      </c>
      <c r="B585" s="16" t="s">
        <v>924</v>
      </c>
      <c r="C585" s="9" t="s">
        <v>133</v>
      </c>
      <c r="D585" s="15"/>
      <c r="E585" s="52"/>
      <c r="F585" s="52"/>
      <c r="G585" s="69"/>
    </row>
    <row r="586" spans="1:7" ht="15" customHeight="1" x14ac:dyDescent="0.3">
      <c r="A586" s="9" t="s">
        <v>390</v>
      </c>
      <c r="B586" s="16" t="s">
        <v>256</v>
      </c>
      <c r="C586" s="16" t="s">
        <v>257</v>
      </c>
      <c r="D586" s="15">
        <v>15</v>
      </c>
      <c r="E586" s="52">
        <v>433.35</v>
      </c>
      <c r="F586" s="52">
        <f>E586*3</f>
        <v>1300.0500000000002</v>
      </c>
      <c r="G586" s="69"/>
    </row>
    <row r="587" spans="1:7" ht="15" customHeight="1" x14ac:dyDescent="0.3">
      <c r="A587" s="9" t="s">
        <v>390</v>
      </c>
      <c r="B587" s="16" t="s">
        <v>258</v>
      </c>
      <c r="C587" s="16" t="s">
        <v>259</v>
      </c>
      <c r="D587" s="15">
        <v>15</v>
      </c>
      <c r="E587" s="52">
        <v>433.35</v>
      </c>
      <c r="F587" s="52">
        <f>E587*3</f>
        <v>1300.0500000000002</v>
      </c>
      <c r="G587" s="69"/>
    </row>
    <row r="588" spans="1:7" ht="15" customHeight="1" x14ac:dyDescent="0.3">
      <c r="A588" s="9" t="s">
        <v>390</v>
      </c>
      <c r="B588" s="16" t="s">
        <v>5513</v>
      </c>
      <c r="C588" s="16" t="s">
        <v>374</v>
      </c>
      <c r="D588" s="15">
        <v>15</v>
      </c>
      <c r="E588" s="52">
        <v>361.12500000000006</v>
      </c>
      <c r="F588" s="52">
        <f>E588*3</f>
        <v>1083.3750000000002</v>
      </c>
      <c r="G588" s="69"/>
    </row>
    <row r="589" spans="1:7" ht="15" customHeight="1" x14ac:dyDescent="0.3">
      <c r="A589" s="9" t="s">
        <v>390</v>
      </c>
      <c r="B589" s="16" t="s">
        <v>392</v>
      </c>
      <c r="C589" s="16" t="s">
        <v>393</v>
      </c>
      <c r="D589" s="15">
        <v>15</v>
      </c>
      <c r="E589" s="52">
        <v>361.12500000000006</v>
      </c>
      <c r="F589" s="52">
        <f>E589*3</f>
        <v>1083.3750000000002</v>
      </c>
      <c r="G589" s="69"/>
    </row>
    <row r="590" spans="1:7" ht="15" customHeight="1" x14ac:dyDescent="0.3">
      <c r="A590" s="9" t="s">
        <v>390</v>
      </c>
      <c r="B590" s="16" t="s">
        <v>924</v>
      </c>
      <c r="C590" s="9" t="s">
        <v>142</v>
      </c>
      <c r="D590" s="15"/>
      <c r="E590" s="52"/>
      <c r="F590" s="52"/>
      <c r="G590" s="69"/>
    </row>
    <row r="591" spans="1:7" ht="15" customHeight="1" x14ac:dyDescent="0.3">
      <c r="A591" s="9" t="s">
        <v>390</v>
      </c>
      <c r="B591" s="16" t="s">
        <v>262</v>
      </c>
      <c r="C591" s="16" t="s">
        <v>4618</v>
      </c>
      <c r="D591" s="15">
        <v>15</v>
      </c>
      <c r="E591" s="52">
        <v>481.5</v>
      </c>
      <c r="F591" s="52">
        <f>E591*3</f>
        <v>1444.5</v>
      </c>
      <c r="G591" s="69"/>
    </row>
    <row r="592" spans="1:7" ht="15" customHeight="1" x14ac:dyDescent="0.3">
      <c r="A592" s="9" t="s">
        <v>390</v>
      </c>
      <c r="B592" s="16" t="s">
        <v>263</v>
      </c>
      <c r="C592" s="16" t="s">
        <v>264</v>
      </c>
      <c r="D592" s="15">
        <v>15</v>
      </c>
      <c r="E592" s="52">
        <v>481.5</v>
      </c>
      <c r="F592" s="52">
        <f>E592*3</f>
        <v>1444.5</v>
      </c>
      <c r="G592" s="69"/>
    </row>
    <row r="593" spans="1:7" ht="15" customHeight="1" x14ac:dyDescent="0.3">
      <c r="A593" s="9" t="s">
        <v>390</v>
      </c>
      <c r="B593" s="16" t="s">
        <v>265</v>
      </c>
      <c r="C593" s="16" t="s">
        <v>266</v>
      </c>
      <c r="D593" s="15">
        <v>15</v>
      </c>
      <c r="E593" s="52">
        <v>481.5</v>
      </c>
      <c r="F593" s="52">
        <f>E593*3</f>
        <v>1444.5</v>
      </c>
      <c r="G593" s="69"/>
    </row>
    <row r="594" spans="1:7" ht="15" customHeight="1" x14ac:dyDescent="0.3">
      <c r="A594" s="9" t="s">
        <v>390</v>
      </c>
      <c r="B594" s="16" t="s">
        <v>267</v>
      </c>
      <c r="C594" s="16" t="s">
        <v>221</v>
      </c>
      <c r="D594" s="15">
        <v>15</v>
      </c>
      <c r="E594" s="52">
        <v>481.5</v>
      </c>
      <c r="F594" s="52">
        <f>E594*3</f>
        <v>1444.5</v>
      </c>
      <c r="G594" s="69"/>
    </row>
    <row r="595" spans="1:7" ht="15" customHeight="1" x14ac:dyDescent="0.3">
      <c r="A595" s="9" t="s">
        <v>390</v>
      </c>
      <c r="B595" s="16" t="s">
        <v>924</v>
      </c>
      <c r="C595" s="9" t="s">
        <v>152</v>
      </c>
      <c r="D595" s="15"/>
      <c r="E595" s="52"/>
      <c r="F595" s="52"/>
      <c r="G595" s="69"/>
    </row>
    <row r="596" spans="1:7" ht="15" customHeight="1" x14ac:dyDescent="0.3">
      <c r="A596" s="9" t="s">
        <v>390</v>
      </c>
      <c r="B596" s="16" t="s">
        <v>588</v>
      </c>
      <c r="C596" s="16" t="s">
        <v>375</v>
      </c>
      <c r="D596" s="15">
        <v>15</v>
      </c>
      <c r="E596" s="52">
        <v>401.25</v>
      </c>
      <c r="F596" s="52">
        <f>E596*3</f>
        <v>1203.75</v>
      </c>
      <c r="G596" s="69"/>
    </row>
    <row r="597" spans="1:7" ht="15" customHeight="1" x14ac:dyDescent="0.3">
      <c r="A597" s="9" t="s">
        <v>390</v>
      </c>
      <c r="B597" s="16" t="s">
        <v>5516</v>
      </c>
      <c r="C597" s="16" t="s">
        <v>394</v>
      </c>
      <c r="D597" s="15">
        <v>15</v>
      </c>
      <c r="E597" s="52">
        <v>401.25</v>
      </c>
      <c r="F597" s="52">
        <f>E597*3</f>
        <v>1203.75</v>
      </c>
      <c r="G597" s="69"/>
    </row>
    <row r="598" spans="1:7" ht="15" customHeight="1" x14ac:dyDescent="0.3">
      <c r="A598" s="9" t="s">
        <v>390</v>
      </c>
      <c r="B598" s="16" t="s">
        <v>579</v>
      </c>
      <c r="C598" s="16" t="s">
        <v>376</v>
      </c>
      <c r="D598" s="15">
        <v>15</v>
      </c>
      <c r="E598" s="52">
        <v>401.25</v>
      </c>
      <c r="F598" s="52">
        <f>E598*3</f>
        <v>1203.75</v>
      </c>
      <c r="G598" s="69"/>
    </row>
    <row r="599" spans="1:7" ht="15" customHeight="1" x14ac:dyDescent="0.3">
      <c r="A599" s="9" t="s">
        <v>390</v>
      </c>
      <c r="B599" s="16" t="s">
        <v>5517</v>
      </c>
      <c r="C599" s="16" t="s">
        <v>395</v>
      </c>
      <c r="D599" s="15">
        <v>15</v>
      </c>
      <c r="E599" s="52">
        <v>401.25</v>
      </c>
      <c r="F599" s="52">
        <f>E599*3</f>
        <v>1203.75</v>
      </c>
      <c r="G599" s="69"/>
    </row>
    <row r="600" spans="1:7" ht="15" customHeight="1" x14ac:dyDescent="0.3">
      <c r="A600" s="9" t="s">
        <v>390</v>
      </c>
      <c r="B600" s="16" t="s">
        <v>924</v>
      </c>
      <c r="C600" s="9" t="s">
        <v>230</v>
      </c>
      <c r="D600" s="15"/>
      <c r="E600" s="52"/>
      <c r="F600" s="52"/>
      <c r="G600" s="69"/>
    </row>
    <row r="601" spans="1:7" ht="15" customHeight="1" x14ac:dyDescent="0.3">
      <c r="A601" s="9" t="s">
        <v>390</v>
      </c>
      <c r="B601" s="16" t="s">
        <v>592</v>
      </c>
      <c r="C601" s="16" t="s">
        <v>377</v>
      </c>
      <c r="D601" s="15">
        <v>15</v>
      </c>
      <c r="E601" s="52">
        <v>441.375</v>
      </c>
      <c r="F601" s="52">
        <f>E601*3</f>
        <v>1324.125</v>
      </c>
      <c r="G601" s="69"/>
    </row>
    <row r="602" spans="1:7" ht="15" customHeight="1" x14ac:dyDescent="0.3">
      <c r="A602" s="9" t="s">
        <v>390</v>
      </c>
      <c r="B602" s="16" t="s">
        <v>5518</v>
      </c>
      <c r="C602" s="16" t="s">
        <v>4662</v>
      </c>
      <c r="D602" s="15">
        <v>15</v>
      </c>
      <c r="E602" s="52">
        <v>441.375</v>
      </c>
      <c r="F602" s="52">
        <f>E602*3</f>
        <v>1324.125</v>
      </c>
      <c r="G602" s="69"/>
    </row>
    <row r="603" spans="1:7" ht="15" customHeight="1" x14ac:dyDescent="0.3">
      <c r="A603" s="9" t="s">
        <v>390</v>
      </c>
      <c r="B603" s="16" t="s">
        <v>593</v>
      </c>
      <c r="C603" s="16" t="s">
        <v>4663</v>
      </c>
      <c r="D603" s="15">
        <v>15</v>
      </c>
      <c r="E603" s="52">
        <v>441.375</v>
      </c>
      <c r="F603" s="52">
        <f>E603*3</f>
        <v>1324.125</v>
      </c>
      <c r="G603" s="69"/>
    </row>
    <row r="604" spans="1:7" ht="15" customHeight="1" x14ac:dyDescent="0.3">
      <c r="A604" s="9" t="s">
        <v>390</v>
      </c>
      <c r="B604" s="16" t="s">
        <v>5519</v>
      </c>
      <c r="C604" s="16" t="s">
        <v>4664</v>
      </c>
      <c r="D604" s="15">
        <v>15</v>
      </c>
      <c r="E604" s="52">
        <v>441.375</v>
      </c>
      <c r="F604" s="52">
        <f>E604*3</f>
        <v>1324.125</v>
      </c>
      <c r="G604" s="69"/>
    </row>
    <row r="605" spans="1:7" ht="15" customHeight="1" x14ac:dyDescent="0.3">
      <c r="A605" s="9" t="s">
        <v>390</v>
      </c>
      <c r="B605" s="16" t="s">
        <v>924</v>
      </c>
      <c r="C605" s="9" t="s">
        <v>195</v>
      </c>
      <c r="D605" s="15"/>
      <c r="E605" s="52"/>
      <c r="F605" s="52"/>
      <c r="G605" s="69"/>
    </row>
    <row r="606" spans="1:7" ht="15" customHeight="1" x14ac:dyDescent="0.3">
      <c r="A606" s="9" t="s">
        <v>390</v>
      </c>
      <c r="B606" s="16" t="s">
        <v>5514</v>
      </c>
      <c r="C606" s="16" t="s">
        <v>4665</v>
      </c>
      <c r="D606" s="15">
        <v>15</v>
      </c>
      <c r="E606" s="52">
        <v>441.375</v>
      </c>
      <c r="F606" s="52">
        <f>E606*3</f>
        <v>1324.125</v>
      </c>
      <c r="G606" s="69"/>
    </row>
    <row r="607" spans="1:7" ht="15" customHeight="1" x14ac:dyDescent="0.3">
      <c r="A607" s="9" t="s">
        <v>390</v>
      </c>
      <c r="B607" s="16" t="s">
        <v>5520</v>
      </c>
      <c r="C607" s="16" t="s">
        <v>4666</v>
      </c>
      <c r="D607" s="15">
        <v>15</v>
      </c>
      <c r="E607" s="52">
        <v>441.375</v>
      </c>
      <c r="F607" s="52">
        <f>E607*3</f>
        <v>1324.125</v>
      </c>
      <c r="G607" s="69"/>
    </row>
    <row r="608" spans="1:7" ht="15" customHeight="1" x14ac:dyDescent="0.3">
      <c r="A608" s="9" t="s">
        <v>390</v>
      </c>
      <c r="B608" s="16" t="s">
        <v>278</v>
      </c>
      <c r="C608" s="16" t="s">
        <v>4667</v>
      </c>
      <c r="D608" s="15">
        <v>15</v>
      </c>
      <c r="E608" s="52">
        <v>529.65000000000009</v>
      </c>
      <c r="F608" s="52">
        <f>E608*3</f>
        <v>1588.9500000000003</v>
      </c>
      <c r="G608" s="69"/>
    </row>
    <row r="609" spans="1:7" ht="15" customHeight="1" x14ac:dyDescent="0.3">
      <c r="A609" s="9" t="s">
        <v>390</v>
      </c>
      <c r="B609" s="16" t="s">
        <v>280</v>
      </c>
      <c r="C609" s="16" t="s">
        <v>4668</v>
      </c>
      <c r="D609" s="15">
        <v>15</v>
      </c>
      <c r="E609" s="52">
        <v>529.65000000000009</v>
      </c>
      <c r="F609" s="52">
        <f>E609*3</f>
        <v>1588.9500000000003</v>
      </c>
      <c r="G609" s="69"/>
    </row>
    <row r="610" spans="1:7" ht="15" customHeight="1" x14ac:dyDescent="0.3">
      <c r="A610" s="12"/>
      <c r="B610" s="16" t="s">
        <v>924</v>
      </c>
      <c r="C610" s="9" t="s">
        <v>28</v>
      </c>
      <c r="D610" s="24">
        <f>SUM(D581:D609)</f>
        <v>360</v>
      </c>
      <c r="E610" s="13"/>
      <c r="F610" s="13"/>
      <c r="G610" s="69"/>
    </row>
    <row r="611" spans="1:7" ht="15" customHeight="1" x14ac:dyDescent="0.3">
      <c r="A611" s="9" t="s">
        <v>396</v>
      </c>
      <c r="B611" s="16" t="s">
        <v>924</v>
      </c>
      <c r="C611" s="9" t="s">
        <v>124</v>
      </c>
      <c r="D611" s="24"/>
      <c r="E611" s="13"/>
      <c r="F611" s="13"/>
      <c r="G611" s="69"/>
    </row>
    <row r="612" spans="1:7" ht="15" customHeight="1" x14ac:dyDescent="0.3">
      <c r="A612" s="9" t="s">
        <v>396</v>
      </c>
      <c r="B612" s="16" t="s">
        <v>252</v>
      </c>
      <c r="C612" s="16" t="s">
        <v>253</v>
      </c>
      <c r="D612" s="15">
        <v>15</v>
      </c>
      <c r="E612" s="52">
        <v>433.35</v>
      </c>
      <c r="F612" s="52">
        <f>E612*3</f>
        <v>1300.0500000000002</v>
      </c>
      <c r="G612" s="69"/>
    </row>
    <row r="613" spans="1:7" x14ac:dyDescent="0.3">
      <c r="A613" s="9" t="s">
        <v>396</v>
      </c>
      <c r="B613" s="16" t="s">
        <v>757</v>
      </c>
      <c r="C613" s="16" t="s">
        <v>381</v>
      </c>
      <c r="D613" s="15">
        <v>15</v>
      </c>
      <c r="E613" s="52">
        <v>361.12500000000006</v>
      </c>
      <c r="F613" s="52">
        <f>E613*3</f>
        <v>1083.3750000000002</v>
      </c>
      <c r="G613" s="69"/>
    </row>
    <row r="614" spans="1:7" ht="15" customHeight="1" x14ac:dyDescent="0.3">
      <c r="A614" s="9" t="s">
        <v>396</v>
      </c>
      <c r="B614" s="16" t="s">
        <v>5521</v>
      </c>
      <c r="C614" s="16" t="s">
        <v>397</v>
      </c>
      <c r="D614" s="15">
        <v>15</v>
      </c>
      <c r="E614" s="52">
        <v>577.80000000000018</v>
      </c>
      <c r="F614" s="52">
        <f>E614*3</f>
        <v>1733.4000000000005</v>
      </c>
      <c r="G614" s="69"/>
    </row>
    <row r="615" spans="1:7" ht="15" customHeight="1" x14ac:dyDescent="0.3">
      <c r="A615" s="9" t="s">
        <v>396</v>
      </c>
      <c r="B615" s="16" t="s">
        <v>5522</v>
      </c>
      <c r="C615" s="16" t="s">
        <v>398</v>
      </c>
      <c r="D615" s="15">
        <v>15</v>
      </c>
      <c r="E615" s="52">
        <v>577.80000000000018</v>
      </c>
      <c r="F615" s="52">
        <f>E615*3</f>
        <v>1733.4000000000005</v>
      </c>
      <c r="G615" s="69"/>
    </row>
    <row r="616" spans="1:7" ht="15" customHeight="1" x14ac:dyDescent="0.3">
      <c r="A616" s="9" t="s">
        <v>396</v>
      </c>
      <c r="B616" s="16" t="s">
        <v>924</v>
      </c>
      <c r="C616" s="9" t="s">
        <v>133</v>
      </c>
      <c r="D616" s="15"/>
      <c r="E616" s="52"/>
      <c r="F616" s="52"/>
      <c r="G616" s="69"/>
    </row>
    <row r="617" spans="1:7" ht="15" customHeight="1" x14ac:dyDescent="0.3">
      <c r="A617" s="9" t="s">
        <v>396</v>
      </c>
      <c r="B617" s="16" t="s">
        <v>256</v>
      </c>
      <c r="C617" s="16" t="s">
        <v>257</v>
      </c>
      <c r="D617" s="15">
        <v>15</v>
      </c>
      <c r="E617" s="52">
        <v>433.35</v>
      </c>
      <c r="F617" s="52">
        <f>E617*3</f>
        <v>1300.0500000000002</v>
      </c>
      <c r="G617" s="69"/>
    </row>
    <row r="618" spans="1:7" ht="15" customHeight="1" x14ac:dyDescent="0.3">
      <c r="A618" s="9" t="s">
        <v>396</v>
      </c>
      <c r="B618" s="16" t="s">
        <v>258</v>
      </c>
      <c r="C618" s="16" t="s">
        <v>259</v>
      </c>
      <c r="D618" s="15">
        <v>15</v>
      </c>
      <c r="E618" s="52">
        <v>433.35</v>
      </c>
      <c r="F618" s="52">
        <f>E618*3</f>
        <v>1300.0500000000002</v>
      </c>
      <c r="G618" s="69"/>
    </row>
    <row r="619" spans="1:7" ht="15" customHeight="1" x14ac:dyDescent="0.3">
      <c r="A619" s="9" t="s">
        <v>396</v>
      </c>
      <c r="B619" s="16" t="s">
        <v>5523</v>
      </c>
      <c r="C619" s="16" t="s">
        <v>399</v>
      </c>
      <c r="D619" s="15">
        <v>15</v>
      </c>
      <c r="E619" s="52">
        <v>577.80000000000018</v>
      </c>
      <c r="F619" s="52">
        <f>E619*3</f>
        <v>1733.4000000000005</v>
      </c>
      <c r="G619" s="69"/>
    </row>
    <row r="620" spans="1:7" ht="15" customHeight="1" x14ac:dyDescent="0.3">
      <c r="A620" s="9" t="s">
        <v>396</v>
      </c>
      <c r="B620" s="16" t="s">
        <v>5524</v>
      </c>
      <c r="C620" s="16" t="s">
        <v>400</v>
      </c>
      <c r="D620" s="15">
        <v>15</v>
      </c>
      <c r="E620" s="52">
        <v>433.35</v>
      </c>
      <c r="F620" s="52">
        <f>E620*3</f>
        <v>1300.0500000000002</v>
      </c>
      <c r="G620" s="69"/>
    </row>
    <row r="621" spans="1:7" ht="15" customHeight="1" x14ac:dyDescent="0.3">
      <c r="A621" s="9" t="s">
        <v>396</v>
      </c>
      <c r="B621" s="16" t="s">
        <v>924</v>
      </c>
      <c r="C621" s="9" t="s">
        <v>142</v>
      </c>
      <c r="D621" s="15"/>
      <c r="E621" s="52"/>
      <c r="F621" s="52"/>
      <c r="G621" s="69"/>
    </row>
    <row r="622" spans="1:7" ht="15" customHeight="1" x14ac:dyDescent="0.3">
      <c r="A622" s="9" t="s">
        <v>396</v>
      </c>
      <c r="B622" s="16" t="s">
        <v>262</v>
      </c>
      <c r="C622" s="16" t="s">
        <v>4618</v>
      </c>
      <c r="D622" s="15">
        <v>15</v>
      </c>
      <c r="E622" s="52">
        <v>481.5</v>
      </c>
      <c r="F622" s="52">
        <f>E622*3</f>
        <v>1444.5</v>
      </c>
      <c r="G622" s="69"/>
    </row>
    <row r="623" spans="1:7" ht="15" customHeight="1" x14ac:dyDescent="0.3">
      <c r="A623" s="9" t="s">
        <v>396</v>
      </c>
      <c r="B623" s="16" t="s">
        <v>263</v>
      </c>
      <c r="C623" s="16" t="s">
        <v>264</v>
      </c>
      <c r="D623" s="15">
        <v>15</v>
      </c>
      <c r="E623" s="52">
        <v>481.5</v>
      </c>
      <c r="F623" s="52">
        <f>E623*3</f>
        <v>1444.5</v>
      </c>
      <c r="G623" s="69"/>
    </row>
    <row r="624" spans="1:7" ht="15" customHeight="1" x14ac:dyDescent="0.3">
      <c r="A624" s="9" t="s">
        <v>396</v>
      </c>
      <c r="B624" s="16" t="s">
        <v>265</v>
      </c>
      <c r="C624" s="16" t="s">
        <v>266</v>
      </c>
      <c r="D624" s="15">
        <v>15</v>
      </c>
      <c r="E624" s="52">
        <v>481.5</v>
      </c>
      <c r="F624" s="52">
        <f>E624*3</f>
        <v>1444.5</v>
      </c>
      <c r="G624" s="69"/>
    </row>
    <row r="625" spans="1:7" ht="15" customHeight="1" x14ac:dyDescent="0.3">
      <c r="A625" s="9" t="s">
        <v>396</v>
      </c>
      <c r="B625" s="16" t="s">
        <v>267</v>
      </c>
      <c r="C625" s="16" t="s">
        <v>221</v>
      </c>
      <c r="D625" s="15">
        <v>15</v>
      </c>
      <c r="E625" s="52">
        <v>481.5</v>
      </c>
      <c r="F625" s="52">
        <f>E625*3</f>
        <v>1444.5</v>
      </c>
      <c r="G625" s="69"/>
    </row>
    <row r="626" spans="1:7" ht="15" customHeight="1" x14ac:dyDescent="0.3">
      <c r="A626" s="9" t="s">
        <v>396</v>
      </c>
      <c r="B626" s="16" t="s">
        <v>924</v>
      </c>
      <c r="C626" s="9" t="s">
        <v>152</v>
      </c>
      <c r="D626" s="15"/>
      <c r="E626" s="52"/>
      <c r="F626" s="52"/>
      <c r="G626" s="69"/>
    </row>
    <row r="627" spans="1:7" ht="15" customHeight="1" x14ac:dyDescent="0.3">
      <c r="A627" s="9" t="s">
        <v>396</v>
      </c>
      <c r="B627" s="16" t="s">
        <v>5525</v>
      </c>
      <c r="C627" s="16" t="s">
        <v>401</v>
      </c>
      <c r="D627" s="15">
        <v>15</v>
      </c>
      <c r="E627" s="52">
        <v>642.00000000000011</v>
      </c>
      <c r="F627" s="52">
        <f>E627*3</f>
        <v>1926.0000000000005</v>
      </c>
      <c r="G627" s="69"/>
    </row>
    <row r="628" spans="1:7" ht="15" customHeight="1" x14ac:dyDescent="0.3">
      <c r="A628" s="9" t="s">
        <v>396</v>
      </c>
      <c r="B628" s="16" t="s">
        <v>5526</v>
      </c>
      <c r="C628" s="16" t="s">
        <v>402</v>
      </c>
      <c r="D628" s="15">
        <v>15</v>
      </c>
      <c r="E628" s="52">
        <v>642.00000000000011</v>
      </c>
      <c r="F628" s="52">
        <f>E628*3</f>
        <v>1926.0000000000005</v>
      </c>
      <c r="G628" s="69"/>
    </row>
    <row r="629" spans="1:7" ht="15" customHeight="1" x14ac:dyDescent="0.3">
      <c r="A629" s="9" t="s">
        <v>396</v>
      </c>
      <c r="B629" s="16" t="s">
        <v>5527</v>
      </c>
      <c r="C629" s="16" t="s">
        <v>403</v>
      </c>
      <c r="D629" s="15">
        <v>15</v>
      </c>
      <c r="E629" s="52">
        <v>642.00000000000011</v>
      </c>
      <c r="F629" s="52">
        <f>E629*3</f>
        <v>1926.0000000000005</v>
      </c>
      <c r="G629" s="69"/>
    </row>
    <row r="630" spans="1:7" ht="15" customHeight="1" x14ac:dyDescent="0.3">
      <c r="A630" s="9" t="s">
        <v>396</v>
      </c>
      <c r="B630" s="16" t="s">
        <v>5528</v>
      </c>
      <c r="C630" s="16" t="s">
        <v>404</v>
      </c>
      <c r="D630" s="15">
        <v>15</v>
      </c>
      <c r="E630" s="52">
        <v>642.00000000000011</v>
      </c>
      <c r="F630" s="52">
        <f>E630*3</f>
        <v>1926.0000000000005</v>
      </c>
      <c r="G630" s="69"/>
    </row>
    <row r="631" spans="1:7" ht="15" customHeight="1" x14ac:dyDescent="0.3">
      <c r="A631" s="9" t="s">
        <v>396</v>
      </c>
      <c r="B631" s="16" t="s">
        <v>924</v>
      </c>
      <c r="C631" s="9" t="s">
        <v>230</v>
      </c>
      <c r="D631" s="15"/>
      <c r="E631" s="52"/>
      <c r="F631" s="52"/>
      <c r="G631" s="69"/>
    </row>
    <row r="632" spans="1:7" ht="15" customHeight="1" x14ac:dyDescent="0.3">
      <c r="A632" s="9" t="s">
        <v>396</v>
      </c>
      <c r="B632" s="16" t="s">
        <v>5529</v>
      </c>
      <c r="C632" s="16" t="s">
        <v>405</v>
      </c>
      <c r="D632" s="15">
        <v>15</v>
      </c>
      <c r="E632" s="52">
        <v>706.2</v>
      </c>
      <c r="F632" s="52">
        <f>E632*3</f>
        <v>2118.6000000000004</v>
      </c>
      <c r="G632" s="69"/>
    </row>
    <row r="633" spans="1:7" ht="15" customHeight="1" x14ac:dyDescent="0.3">
      <c r="A633" s="9" t="s">
        <v>396</v>
      </c>
      <c r="B633" s="16" t="s">
        <v>5530</v>
      </c>
      <c r="C633" s="16" t="s">
        <v>406</v>
      </c>
      <c r="D633" s="15">
        <v>15</v>
      </c>
      <c r="E633" s="52">
        <v>706.2</v>
      </c>
      <c r="F633" s="52">
        <f>E633*3</f>
        <v>2118.6000000000004</v>
      </c>
      <c r="G633" s="69"/>
    </row>
    <row r="634" spans="1:7" ht="15" customHeight="1" x14ac:dyDescent="0.3">
      <c r="A634" s="9" t="s">
        <v>396</v>
      </c>
      <c r="B634" s="16" t="s">
        <v>5531</v>
      </c>
      <c r="C634" s="16" t="s">
        <v>407</v>
      </c>
      <c r="D634" s="15">
        <v>15</v>
      </c>
      <c r="E634" s="52">
        <v>706.2</v>
      </c>
      <c r="F634" s="52">
        <f>E634*3</f>
        <v>2118.6000000000004</v>
      </c>
      <c r="G634" s="69"/>
    </row>
    <row r="635" spans="1:7" ht="15" customHeight="1" x14ac:dyDescent="0.3">
      <c r="A635" s="9" t="s">
        <v>396</v>
      </c>
      <c r="B635" s="16" t="s">
        <v>5532</v>
      </c>
      <c r="C635" s="16" t="s">
        <v>408</v>
      </c>
      <c r="D635" s="15">
        <v>15</v>
      </c>
      <c r="E635" s="52">
        <v>706.2</v>
      </c>
      <c r="F635" s="52">
        <f>E635*3</f>
        <v>2118.6000000000004</v>
      </c>
      <c r="G635" s="69"/>
    </row>
    <row r="636" spans="1:7" ht="15" customHeight="1" x14ac:dyDescent="0.3">
      <c r="A636" s="9" t="s">
        <v>396</v>
      </c>
      <c r="B636" s="16" t="s">
        <v>924</v>
      </c>
      <c r="C636" s="9" t="s">
        <v>195</v>
      </c>
      <c r="D636" s="15"/>
      <c r="E636" s="52"/>
      <c r="F636" s="52"/>
      <c r="G636" s="69"/>
    </row>
    <row r="637" spans="1:7" ht="15" customHeight="1" x14ac:dyDescent="0.3">
      <c r="A637" s="9" t="s">
        <v>396</v>
      </c>
      <c r="B637" s="16" t="s">
        <v>5533</v>
      </c>
      <c r="C637" s="16" t="s">
        <v>409</v>
      </c>
      <c r="D637" s="15">
        <v>15</v>
      </c>
      <c r="E637" s="52">
        <v>706.2</v>
      </c>
      <c r="F637" s="52">
        <f>E637*3</f>
        <v>2118.6000000000004</v>
      </c>
      <c r="G637" s="69"/>
    </row>
    <row r="638" spans="1:7" ht="15" customHeight="1" x14ac:dyDescent="0.3">
      <c r="A638" s="9" t="s">
        <v>396</v>
      </c>
      <c r="B638" s="16" t="s">
        <v>5534</v>
      </c>
      <c r="C638" s="16" t="s">
        <v>410</v>
      </c>
      <c r="D638" s="15">
        <v>15</v>
      </c>
      <c r="E638" s="52">
        <v>706.2</v>
      </c>
      <c r="F638" s="52">
        <f>E638*3</f>
        <v>2118.6000000000004</v>
      </c>
      <c r="G638" s="69"/>
    </row>
    <row r="639" spans="1:7" ht="15" customHeight="1" x14ac:dyDescent="0.3">
      <c r="A639" s="9" t="s">
        <v>396</v>
      </c>
      <c r="B639" s="16" t="s">
        <v>278</v>
      </c>
      <c r="C639" s="16" t="s">
        <v>279</v>
      </c>
      <c r="D639" s="15">
        <v>15</v>
      </c>
      <c r="E639" s="52">
        <v>529.65000000000009</v>
      </c>
      <c r="F639" s="52">
        <f>E639*3</f>
        <v>1588.9500000000003</v>
      </c>
      <c r="G639" s="69"/>
    </row>
    <row r="640" spans="1:7" ht="15" customHeight="1" x14ac:dyDescent="0.3">
      <c r="A640" s="9" t="s">
        <v>396</v>
      </c>
      <c r="B640" s="16" t="s">
        <v>280</v>
      </c>
      <c r="C640" s="16" t="s">
        <v>281</v>
      </c>
      <c r="D640" s="15">
        <v>15</v>
      </c>
      <c r="E640" s="52">
        <v>529.65000000000009</v>
      </c>
      <c r="F640" s="52">
        <f>E640*3</f>
        <v>1588.9500000000003</v>
      </c>
      <c r="G640" s="69"/>
    </row>
    <row r="641" spans="1:7" ht="15" customHeight="1" x14ac:dyDescent="0.3">
      <c r="A641" s="12"/>
      <c r="B641" s="16" t="s">
        <v>924</v>
      </c>
      <c r="C641" s="9" t="s">
        <v>28</v>
      </c>
      <c r="D641" s="24">
        <f>SUM(D612:D640)</f>
        <v>360</v>
      </c>
      <c r="E641" s="13"/>
      <c r="F641" s="13"/>
      <c r="G641" s="69"/>
    </row>
    <row r="642" spans="1:7" ht="15" customHeight="1" x14ac:dyDescent="0.3">
      <c r="A642" s="9" t="s">
        <v>411</v>
      </c>
      <c r="B642" s="16"/>
      <c r="C642" s="9"/>
      <c r="D642" s="24"/>
      <c r="E642" s="13"/>
      <c r="F642" s="13"/>
      <c r="G642" s="69"/>
    </row>
    <row r="643" spans="1:7" ht="15" customHeight="1" x14ac:dyDescent="0.3">
      <c r="A643" s="9" t="s">
        <v>411</v>
      </c>
      <c r="B643" s="16" t="s">
        <v>924</v>
      </c>
      <c r="C643" s="9" t="s">
        <v>124</v>
      </c>
      <c r="D643" s="24"/>
      <c r="E643" s="13"/>
      <c r="F643" s="13"/>
      <c r="G643" s="69"/>
    </row>
    <row r="644" spans="1:7" ht="15" customHeight="1" x14ac:dyDescent="0.3">
      <c r="A644" s="9" t="s">
        <v>411</v>
      </c>
      <c r="B644" s="16" t="s">
        <v>252</v>
      </c>
      <c r="C644" s="16" t="s">
        <v>253</v>
      </c>
      <c r="D644" s="15">
        <v>15</v>
      </c>
      <c r="E644" s="52">
        <v>433.35</v>
      </c>
      <c r="F644" s="52">
        <f>E644*3</f>
        <v>1300.0500000000002</v>
      </c>
      <c r="G644" s="69"/>
    </row>
    <row r="645" spans="1:7" x14ac:dyDescent="0.3">
      <c r="A645" s="9" t="s">
        <v>411</v>
      </c>
      <c r="B645" s="16" t="s">
        <v>757</v>
      </c>
      <c r="C645" s="16" t="s">
        <v>162</v>
      </c>
      <c r="D645" s="15">
        <v>15</v>
      </c>
      <c r="E645" s="52">
        <v>361.12500000000006</v>
      </c>
      <c r="F645" s="52">
        <f>E645*3</f>
        <v>1083.3750000000002</v>
      </c>
      <c r="G645" s="69"/>
    </row>
    <row r="646" spans="1:7" ht="15" customHeight="1" x14ac:dyDescent="0.3">
      <c r="A646" s="9" t="s">
        <v>411</v>
      </c>
      <c r="B646" s="16" t="s">
        <v>412</v>
      </c>
      <c r="C646" s="11" t="s">
        <v>413</v>
      </c>
      <c r="D646" s="15">
        <v>15</v>
      </c>
      <c r="E646" s="52">
        <v>433.35</v>
      </c>
      <c r="F646" s="52">
        <f>E646*3</f>
        <v>1300.0500000000002</v>
      </c>
      <c r="G646" s="69"/>
    </row>
    <row r="647" spans="1:7" ht="15" customHeight="1" x14ac:dyDescent="0.3">
      <c r="A647" s="9" t="s">
        <v>411</v>
      </c>
      <c r="B647" s="16" t="s">
        <v>414</v>
      </c>
      <c r="C647" s="11" t="s">
        <v>415</v>
      </c>
      <c r="D647" s="15">
        <v>15</v>
      </c>
      <c r="E647" s="74">
        <v>675.30375000000015</v>
      </c>
      <c r="F647" s="55">
        <f>E647*3</f>
        <v>2025.9112500000006</v>
      </c>
      <c r="G647" s="69"/>
    </row>
    <row r="648" spans="1:7" ht="15" customHeight="1" x14ac:dyDescent="0.3">
      <c r="A648" s="9" t="s">
        <v>411</v>
      </c>
      <c r="B648" s="16" t="s">
        <v>924</v>
      </c>
      <c r="C648" s="9" t="s">
        <v>133</v>
      </c>
      <c r="D648" s="15"/>
      <c r="E648" s="52"/>
      <c r="F648" s="52"/>
      <c r="G648" s="69"/>
    </row>
    <row r="649" spans="1:7" ht="15" customHeight="1" x14ac:dyDescent="0.3">
      <c r="A649" s="9" t="s">
        <v>411</v>
      </c>
      <c r="B649" s="16" t="s">
        <v>256</v>
      </c>
      <c r="C649" s="16" t="s">
        <v>257</v>
      </c>
      <c r="D649" s="15">
        <v>15</v>
      </c>
      <c r="E649" s="52">
        <v>433.35</v>
      </c>
      <c r="F649" s="52">
        <f>E649*3</f>
        <v>1300.0500000000002</v>
      </c>
      <c r="G649" s="69"/>
    </row>
    <row r="650" spans="1:7" ht="15" customHeight="1" x14ac:dyDescent="0.3">
      <c r="A650" s="9" t="s">
        <v>411</v>
      </c>
      <c r="B650" s="16" t="s">
        <v>258</v>
      </c>
      <c r="C650" s="16" t="s">
        <v>259</v>
      </c>
      <c r="D650" s="15">
        <v>15</v>
      </c>
      <c r="E650" s="52">
        <v>433.35</v>
      </c>
      <c r="F650" s="52">
        <f>E650*3</f>
        <v>1300.0500000000002</v>
      </c>
      <c r="G650" s="69"/>
    </row>
    <row r="651" spans="1:7" ht="15" customHeight="1" x14ac:dyDescent="0.3">
      <c r="A651" s="9" t="s">
        <v>411</v>
      </c>
      <c r="B651" s="16" t="s">
        <v>5535</v>
      </c>
      <c r="C651" s="11" t="s">
        <v>416</v>
      </c>
      <c r="D651" s="15">
        <v>15</v>
      </c>
      <c r="E651" s="52">
        <v>433.35</v>
      </c>
      <c r="F651" s="52">
        <f>E651*3</f>
        <v>1300.0500000000002</v>
      </c>
      <c r="G651" s="69"/>
    </row>
    <row r="652" spans="1:7" ht="15" customHeight="1" x14ac:dyDescent="0.3">
      <c r="A652" s="9" t="s">
        <v>411</v>
      </c>
      <c r="B652" s="16" t="s">
        <v>3861</v>
      </c>
      <c r="C652" s="11" t="s">
        <v>417</v>
      </c>
      <c r="D652" s="15">
        <v>15</v>
      </c>
      <c r="E652" s="52">
        <v>433.35</v>
      </c>
      <c r="F652" s="52">
        <f>E652*3</f>
        <v>1300.0500000000002</v>
      </c>
      <c r="G652" s="69"/>
    </row>
    <row r="653" spans="1:7" ht="15" customHeight="1" x14ac:dyDescent="0.3">
      <c r="A653" s="9" t="s">
        <v>411</v>
      </c>
      <c r="B653" s="16" t="s">
        <v>924</v>
      </c>
      <c r="C653" s="9" t="s">
        <v>142</v>
      </c>
      <c r="D653" s="15"/>
      <c r="E653" s="52"/>
      <c r="F653" s="52"/>
      <c r="G653" s="69"/>
    </row>
    <row r="654" spans="1:7" ht="15" customHeight="1" x14ac:dyDescent="0.3">
      <c r="A654" s="9" t="s">
        <v>411</v>
      </c>
      <c r="B654" s="16" t="s">
        <v>262</v>
      </c>
      <c r="C654" s="16" t="s">
        <v>4618</v>
      </c>
      <c r="D654" s="15">
        <v>15</v>
      </c>
      <c r="E654" s="52">
        <v>481.5</v>
      </c>
      <c r="F654" s="52">
        <f>E654*3</f>
        <v>1444.5</v>
      </c>
      <c r="G654" s="69"/>
    </row>
    <row r="655" spans="1:7" ht="15" customHeight="1" x14ac:dyDescent="0.3">
      <c r="A655" s="9" t="s">
        <v>411</v>
      </c>
      <c r="B655" s="16" t="s">
        <v>263</v>
      </c>
      <c r="C655" s="16" t="s">
        <v>264</v>
      </c>
      <c r="D655" s="15">
        <v>15</v>
      </c>
      <c r="E655" s="52">
        <v>481.5</v>
      </c>
      <c r="F655" s="52">
        <f>E655*3</f>
        <v>1444.5</v>
      </c>
      <c r="G655" s="69"/>
    </row>
    <row r="656" spans="1:7" ht="15" customHeight="1" x14ac:dyDescent="0.3">
      <c r="A656" s="9" t="s">
        <v>411</v>
      </c>
      <c r="B656" s="16" t="s">
        <v>265</v>
      </c>
      <c r="C656" s="16" t="s">
        <v>266</v>
      </c>
      <c r="D656" s="15">
        <v>15</v>
      </c>
      <c r="E656" s="52">
        <v>481.5</v>
      </c>
      <c r="F656" s="52">
        <f>E656*3</f>
        <v>1444.5</v>
      </c>
      <c r="G656" s="69"/>
    </row>
    <row r="657" spans="1:7" ht="15" customHeight="1" x14ac:dyDescent="0.3">
      <c r="A657" s="9" t="s">
        <v>411</v>
      </c>
      <c r="B657" s="16" t="s">
        <v>267</v>
      </c>
      <c r="C657" s="16" t="s">
        <v>221</v>
      </c>
      <c r="D657" s="15">
        <v>15</v>
      </c>
      <c r="E657" s="52">
        <v>481.5</v>
      </c>
      <c r="F657" s="52">
        <f>E657*3</f>
        <v>1444.5</v>
      </c>
      <c r="G657" s="69"/>
    </row>
    <row r="658" spans="1:7" ht="15" customHeight="1" x14ac:dyDescent="0.3">
      <c r="A658" s="9" t="s">
        <v>411</v>
      </c>
      <c r="B658" s="16" t="s">
        <v>924</v>
      </c>
      <c r="C658" s="9" t="s">
        <v>152</v>
      </c>
      <c r="D658" s="15"/>
      <c r="E658" s="52"/>
      <c r="F658" s="52"/>
      <c r="G658" s="69"/>
    </row>
    <row r="659" spans="1:7" ht="30" customHeight="1" x14ac:dyDescent="0.3">
      <c r="A659" s="9" t="s">
        <v>411</v>
      </c>
      <c r="B659" s="16" t="s">
        <v>3876</v>
      </c>
      <c r="C659" s="11" t="s">
        <v>418</v>
      </c>
      <c r="D659" s="15">
        <v>15</v>
      </c>
      <c r="E659" s="74">
        <v>577.80000000000007</v>
      </c>
      <c r="F659" s="55">
        <f t="shared" ref="F659:F661" si="6">E659*3</f>
        <v>1733.4</v>
      </c>
      <c r="G659" s="69"/>
    </row>
    <row r="660" spans="1:7" ht="15" customHeight="1" x14ac:dyDescent="0.3">
      <c r="A660" s="9" t="s">
        <v>411</v>
      </c>
      <c r="B660" s="16" t="s">
        <v>5536</v>
      </c>
      <c r="C660" s="11" t="s">
        <v>419</v>
      </c>
      <c r="D660" s="15">
        <v>15</v>
      </c>
      <c r="E660" s="74">
        <v>577.80000000000007</v>
      </c>
      <c r="F660" s="55">
        <f t="shared" si="6"/>
        <v>1733.4</v>
      </c>
      <c r="G660" s="69"/>
    </row>
    <row r="661" spans="1:7" ht="15" customHeight="1" x14ac:dyDescent="0.3">
      <c r="A661" s="9" t="s">
        <v>411</v>
      </c>
      <c r="B661" s="16" t="s">
        <v>5537</v>
      </c>
      <c r="C661" s="12" t="s">
        <v>420</v>
      </c>
      <c r="D661" s="15">
        <v>15</v>
      </c>
      <c r="E661" s="74">
        <v>577.80000000000007</v>
      </c>
      <c r="F661" s="55">
        <f t="shared" si="6"/>
        <v>1733.4</v>
      </c>
      <c r="G661" s="69"/>
    </row>
    <row r="662" spans="1:7" ht="15" customHeight="1" x14ac:dyDescent="0.3">
      <c r="A662" s="9" t="s">
        <v>411</v>
      </c>
      <c r="B662" s="16" t="s">
        <v>5538</v>
      </c>
      <c r="C662" s="12" t="s">
        <v>421</v>
      </c>
      <c r="D662" s="15">
        <v>15</v>
      </c>
      <c r="E662" s="74">
        <v>577.80000000000007</v>
      </c>
      <c r="F662" s="52">
        <v>1717.1999999999998</v>
      </c>
      <c r="G662" s="69"/>
    </row>
    <row r="663" spans="1:7" ht="15" customHeight="1" x14ac:dyDescent="0.3">
      <c r="A663" s="9" t="s">
        <v>411</v>
      </c>
      <c r="B663" s="16" t="s">
        <v>924</v>
      </c>
      <c r="C663" s="9" t="s">
        <v>230</v>
      </c>
      <c r="D663" s="15"/>
      <c r="E663" s="52"/>
      <c r="F663" s="52"/>
      <c r="G663" s="69"/>
    </row>
    <row r="664" spans="1:7" ht="15" customHeight="1" x14ac:dyDescent="0.3">
      <c r="A664" s="9" t="s">
        <v>411</v>
      </c>
      <c r="B664" s="16" t="s">
        <v>5539</v>
      </c>
      <c r="C664" s="11" t="s">
        <v>422</v>
      </c>
      <c r="D664" s="15">
        <v>15</v>
      </c>
      <c r="E664" s="74">
        <v>674.1</v>
      </c>
      <c r="F664" s="55">
        <f t="shared" ref="F664" si="7">E664*3</f>
        <v>2022.3000000000002</v>
      </c>
      <c r="G664" s="69"/>
    </row>
    <row r="665" spans="1:7" ht="15" customHeight="1" x14ac:dyDescent="0.3">
      <c r="A665" s="9" t="s">
        <v>411</v>
      </c>
      <c r="B665" s="16" t="s">
        <v>5540</v>
      </c>
      <c r="C665" s="11" t="s">
        <v>423</v>
      </c>
      <c r="D665" s="15">
        <v>15</v>
      </c>
      <c r="E665" s="74">
        <v>577.80000000000007</v>
      </c>
      <c r="F665" s="52">
        <v>1717.1999999999998</v>
      </c>
      <c r="G665" s="69"/>
    </row>
    <row r="666" spans="1:7" ht="15" customHeight="1" x14ac:dyDescent="0.3">
      <c r="A666" s="9" t="s">
        <v>411</v>
      </c>
      <c r="B666" s="16" t="s">
        <v>5541</v>
      </c>
      <c r="C666" s="11" t="s">
        <v>424</v>
      </c>
      <c r="D666" s="15">
        <v>15</v>
      </c>
      <c r="E666" s="74">
        <v>674.1</v>
      </c>
      <c r="F666" s="55">
        <f t="shared" ref="F666" si="8">E666*3</f>
        <v>2022.3000000000002</v>
      </c>
      <c r="G666" s="69"/>
    </row>
    <row r="667" spans="1:7" ht="15" customHeight="1" x14ac:dyDescent="0.3">
      <c r="A667" s="9" t="s">
        <v>411</v>
      </c>
      <c r="B667" s="16" t="s">
        <v>5542</v>
      </c>
      <c r="C667" s="11" t="s">
        <v>425</v>
      </c>
      <c r="D667" s="15">
        <v>15</v>
      </c>
      <c r="E667" s="74">
        <v>1050.4725000000001</v>
      </c>
      <c r="F667" s="55">
        <v>3121.9650000000006</v>
      </c>
      <c r="G667" s="69"/>
    </row>
    <row r="668" spans="1:7" ht="15" customHeight="1" x14ac:dyDescent="0.3">
      <c r="A668" s="9" t="s">
        <v>411</v>
      </c>
      <c r="B668" s="16" t="s">
        <v>924</v>
      </c>
      <c r="C668" s="9" t="s">
        <v>195</v>
      </c>
      <c r="D668" s="15"/>
      <c r="E668" s="52"/>
      <c r="F668" s="52"/>
      <c r="G668" s="69"/>
    </row>
    <row r="669" spans="1:7" ht="15" customHeight="1" x14ac:dyDescent="0.3">
      <c r="A669" s="9" t="s">
        <v>411</v>
      </c>
      <c r="B669" s="16" t="s">
        <v>5543</v>
      </c>
      <c r="C669" s="16" t="s">
        <v>426</v>
      </c>
      <c r="D669" s="15">
        <v>15</v>
      </c>
      <c r="E669" s="74">
        <v>674.1</v>
      </c>
      <c r="F669" s="55">
        <f t="shared" ref="F669:F670" si="9">E669*3</f>
        <v>2022.3000000000002</v>
      </c>
      <c r="G669" s="69"/>
    </row>
    <row r="670" spans="1:7" ht="15" customHeight="1" x14ac:dyDescent="0.3">
      <c r="A670" s="9" t="s">
        <v>411</v>
      </c>
      <c r="B670" s="16" t="s">
        <v>4285</v>
      </c>
      <c r="C670" s="16" t="s">
        <v>427</v>
      </c>
      <c r="D670" s="15">
        <v>15</v>
      </c>
      <c r="E670" s="74">
        <v>674.1</v>
      </c>
      <c r="F670" s="55">
        <f t="shared" si="9"/>
        <v>2022.3000000000002</v>
      </c>
      <c r="G670" s="69"/>
    </row>
    <row r="671" spans="1:7" ht="15" customHeight="1" x14ac:dyDescent="0.3">
      <c r="A671" s="9" t="s">
        <v>411</v>
      </c>
      <c r="B671" s="16" t="s">
        <v>278</v>
      </c>
      <c r="C671" s="16" t="s">
        <v>279</v>
      </c>
      <c r="D671" s="15">
        <v>15</v>
      </c>
      <c r="E671" s="52">
        <v>529.65000000000009</v>
      </c>
      <c r="F671" s="52">
        <f>E671*3</f>
        <v>1588.9500000000003</v>
      </c>
      <c r="G671" s="69"/>
    </row>
    <row r="672" spans="1:7" ht="15" customHeight="1" x14ac:dyDescent="0.3">
      <c r="A672" s="9" t="s">
        <v>411</v>
      </c>
      <c r="B672" s="16" t="s">
        <v>280</v>
      </c>
      <c r="C672" s="16" t="s">
        <v>281</v>
      </c>
      <c r="D672" s="15">
        <v>15</v>
      </c>
      <c r="E672" s="52">
        <v>529.65000000000009</v>
      </c>
      <c r="F672" s="52">
        <f>E672*3</f>
        <v>1588.9500000000003</v>
      </c>
      <c r="G672" s="69"/>
    </row>
    <row r="673" spans="1:7" ht="15" customHeight="1" x14ac:dyDescent="0.3">
      <c r="A673" s="12"/>
      <c r="B673" s="16" t="s">
        <v>924</v>
      </c>
      <c r="C673" s="9" t="s">
        <v>28</v>
      </c>
      <c r="D673" s="24">
        <f>SUM(D644:D672)</f>
        <v>360</v>
      </c>
      <c r="E673" s="13"/>
      <c r="F673" s="13"/>
      <c r="G673" s="69"/>
    </row>
    <row r="674" spans="1:7" ht="15" customHeight="1" x14ac:dyDescent="0.3">
      <c r="A674" s="9" t="s">
        <v>428</v>
      </c>
      <c r="B674" s="16" t="s">
        <v>924</v>
      </c>
      <c r="C674" s="9" t="s">
        <v>124</v>
      </c>
      <c r="D674" s="24"/>
      <c r="E674" s="13"/>
      <c r="F674" s="13"/>
      <c r="G674" s="69"/>
    </row>
    <row r="675" spans="1:7" ht="15" customHeight="1" x14ac:dyDescent="0.3">
      <c r="A675" s="9" t="s">
        <v>428</v>
      </c>
      <c r="B675" s="16" t="s">
        <v>252</v>
      </c>
      <c r="C675" s="16" t="s">
        <v>253</v>
      </c>
      <c r="D675" s="15">
        <v>15</v>
      </c>
      <c r="E675" s="52">
        <v>433.35</v>
      </c>
      <c r="F675" s="52">
        <f>E675*3</f>
        <v>1300.0500000000002</v>
      </c>
      <c r="G675" s="69"/>
    </row>
    <row r="676" spans="1:7" x14ac:dyDescent="0.3">
      <c r="A676" s="9" t="s">
        <v>428</v>
      </c>
      <c r="B676" s="16" t="s">
        <v>757</v>
      </c>
      <c r="C676" s="16" t="s">
        <v>381</v>
      </c>
      <c r="D676" s="15">
        <v>15</v>
      </c>
      <c r="E676" s="52">
        <v>361.12500000000006</v>
      </c>
      <c r="F676" s="52">
        <f>E676*3</f>
        <v>1083.3750000000002</v>
      </c>
      <c r="G676" s="69"/>
    </row>
    <row r="677" spans="1:7" ht="15" customHeight="1" x14ac:dyDescent="0.3">
      <c r="A677" s="9" t="s">
        <v>428</v>
      </c>
      <c r="B677" s="16" t="s">
        <v>5544</v>
      </c>
      <c r="C677" s="16" t="s">
        <v>429</v>
      </c>
      <c r="D677" s="15">
        <v>15</v>
      </c>
      <c r="E677" s="52">
        <v>419.74015636774726</v>
      </c>
      <c r="F677" s="52">
        <f>E677*3</f>
        <v>1259.2204691032418</v>
      </c>
      <c r="G677" s="69"/>
    </row>
    <row r="678" spans="1:7" ht="15" customHeight="1" x14ac:dyDescent="0.3">
      <c r="A678" s="9" t="s">
        <v>428</v>
      </c>
      <c r="B678" s="16" t="s">
        <v>430</v>
      </c>
      <c r="C678" s="16" t="s">
        <v>431</v>
      </c>
      <c r="D678" s="15">
        <v>15</v>
      </c>
      <c r="E678" s="52">
        <v>419.74015636774726</v>
      </c>
      <c r="F678" s="52">
        <f>E678*3</f>
        <v>1259.2204691032418</v>
      </c>
      <c r="G678" s="69"/>
    </row>
    <row r="679" spans="1:7" ht="15" customHeight="1" x14ac:dyDescent="0.3">
      <c r="A679" s="9" t="s">
        <v>428</v>
      </c>
      <c r="B679" s="16" t="s">
        <v>924</v>
      </c>
      <c r="C679" s="9" t="s">
        <v>133</v>
      </c>
      <c r="D679" s="15"/>
      <c r="E679" s="52"/>
      <c r="F679" s="52"/>
      <c r="G679" s="69"/>
    </row>
    <row r="680" spans="1:7" ht="15" customHeight="1" x14ac:dyDescent="0.3">
      <c r="A680" s="9" t="s">
        <v>428</v>
      </c>
      <c r="B680" s="16" t="s">
        <v>256</v>
      </c>
      <c r="C680" s="16" t="s">
        <v>257</v>
      </c>
      <c r="D680" s="15">
        <v>15</v>
      </c>
      <c r="E680" s="52">
        <v>433.35</v>
      </c>
      <c r="F680" s="52">
        <f>E680*3</f>
        <v>1300.0500000000002</v>
      </c>
      <c r="G680" s="69"/>
    </row>
    <row r="681" spans="1:7" ht="15" customHeight="1" x14ac:dyDescent="0.3">
      <c r="A681" s="9" t="s">
        <v>428</v>
      </c>
      <c r="B681" s="16" t="s">
        <v>258</v>
      </c>
      <c r="C681" s="16" t="s">
        <v>259</v>
      </c>
      <c r="D681" s="15">
        <v>15</v>
      </c>
      <c r="E681" s="52">
        <v>433.35</v>
      </c>
      <c r="F681" s="52">
        <f>E681*3</f>
        <v>1300.0500000000002</v>
      </c>
      <c r="G681" s="69"/>
    </row>
    <row r="682" spans="1:7" ht="15" customHeight="1" x14ac:dyDescent="0.3">
      <c r="A682" s="9" t="s">
        <v>428</v>
      </c>
      <c r="B682" s="16" t="s">
        <v>5545</v>
      </c>
      <c r="C682" s="16" t="s">
        <v>432</v>
      </c>
      <c r="D682" s="15">
        <v>15</v>
      </c>
      <c r="E682" s="52">
        <v>419.74015636774726</v>
      </c>
      <c r="F682" s="52">
        <f>E682*3</f>
        <v>1259.2204691032418</v>
      </c>
      <c r="G682" s="69"/>
    </row>
    <row r="683" spans="1:7" ht="15" customHeight="1" x14ac:dyDescent="0.3">
      <c r="A683" s="9" t="s">
        <v>428</v>
      </c>
      <c r="B683" s="16" t="s">
        <v>5546</v>
      </c>
      <c r="C683" s="16" t="s">
        <v>433</v>
      </c>
      <c r="D683" s="15">
        <v>15</v>
      </c>
      <c r="E683" s="52">
        <v>419.74015636774726</v>
      </c>
      <c r="F683" s="52">
        <f>E683*3</f>
        <v>1259.2204691032418</v>
      </c>
      <c r="G683" s="69"/>
    </row>
    <row r="684" spans="1:7" ht="15" customHeight="1" x14ac:dyDescent="0.3">
      <c r="A684" s="9"/>
      <c r="B684" s="16" t="s">
        <v>924</v>
      </c>
      <c r="C684" s="9" t="s">
        <v>142</v>
      </c>
      <c r="D684" s="15"/>
      <c r="E684" s="52"/>
      <c r="F684" s="52"/>
      <c r="G684" s="69"/>
    </row>
    <row r="685" spans="1:7" ht="15" customHeight="1" x14ac:dyDescent="0.3">
      <c r="A685" s="9" t="s">
        <v>428</v>
      </c>
      <c r="B685" s="16" t="s">
        <v>262</v>
      </c>
      <c r="C685" s="16" t="s">
        <v>4618</v>
      </c>
      <c r="D685" s="15">
        <v>15</v>
      </c>
      <c r="E685" s="52">
        <v>481.5</v>
      </c>
      <c r="F685" s="52">
        <f>E685*3</f>
        <v>1444.5</v>
      </c>
      <c r="G685" s="69"/>
    </row>
    <row r="686" spans="1:7" ht="15" customHeight="1" x14ac:dyDescent="0.3">
      <c r="A686" s="9" t="s">
        <v>428</v>
      </c>
      <c r="B686" s="16" t="s">
        <v>263</v>
      </c>
      <c r="C686" s="16" t="s">
        <v>264</v>
      </c>
      <c r="D686" s="15">
        <v>15</v>
      </c>
      <c r="E686" s="52">
        <v>481.5</v>
      </c>
      <c r="F686" s="52">
        <f>E686*3</f>
        <v>1444.5</v>
      </c>
      <c r="G686" s="69"/>
    </row>
    <row r="687" spans="1:7" ht="15" customHeight="1" x14ac:dyDescent="0.3">
      <c r="A687" s="9" t="s">
        <v>428</v>
      </c>
      <c r="B687" s="16" t="s">
        <v>265</v>
      </c>
      <c r="C687" s="16" t="s">
        <v>266</v>
      </c>
      <c r="D687" s="15">
        <v>15</v>
      </c>
      <c r="E687" s="52">
        <v>481.5</v>
      </c>
      <c r="F687" s="52">
        <f>E687*3</f>
        <v>1444.5</v>
      </c>
      <c r="G687" s="69"/>
    </row>
    <row r="688" spans="1:7" ht="15" customHeight="1" x14ac:dyDescent="0.3">
      <c r="A688" s="9" t="s">
        <v>428</v>
      </c>
      <c r="B688" s="16" t="s">
        <v>267</v>
      </c>
      <c r="C688" s="16" t="s">
        <v>221</v>
      </c>
      <c r="D688" s="15">
        <v>15</v>
      </c>
      <c r="E688" s="52">
        <v>481.5</v>
      </c>
      <c r="F688" s="52">
        <f>E688*3</f>
        <v>1444.5</v>
      </c>
      <c r="G688" s="69"/>
    </row>
    <row r="689" spans="1:7" ht="15" customHeight="1" x14ac:dyDescent="0.3">
      <c r="A689" s="9"/>
      <c r="B689" s="16" t="s">
        <v>924</v>
      </c>
      <c r="C689" s="9" t="s">
        <v>152</v>
      </c>
      <c r="D689" s="15"/>
      <c r="E689" s="52"/>
      <c r="F689" s="52"/>
      <c r="G689" s="69"/>
    </row>
    <row r="690" spans="1:7" ht="15" customHeight="1" x14ac:dyDescent="0.3">
      <c r="A690" s="9" t="s">
        <v>428</v>
      </c>
      <c r="B690" s="16" t="s">
        <v>5547</v>
      </c>
      <c r="C690" s="16" t="s">
        <v>434</v>
      </c>
      <c r="D690" s="15">
        <v>15</v>
      </c>
      <c r="E690" s="52">
        <v>466.37795151971915</v>
      </c>
      <c r="F690" s="52">
        <f>E690*3</f>
        <v>1399.1338545591575</v>
      </c>
      <c r="G690" s="69"/>
    </row>
    <row r="691" spans="1:7" ht="15" customHeight="1" x14ac:dyDescent="0.3">
      <c r="A691" s="9" t="s">
        <v>428</v>
      </c>
      <c r="B691" s="16" t="s">
        <v>435</v>
      </c>
      <c r="C691" s="16" t="s">
        <v>436</v>
      </c>
      <c r="D691" s="15">
        <v>15</v>
      </c>
      <c r="E691" s="52">
        <v>466.37795151971915</v>
      </c>
      <c r="F691" s="52">
        <f>E691*3</f>
        <v>1399.1338545591575</v>
      </c>
      <c r="G691" s="69"/>
    </row>
    <row r="692" spans="1:7" ht="15" customHeight="1" x14ac:dyDescent="0.3">
      <c r="A692" s="9" t="s">
        <v>428</v>
      </c>
      <c r="B692" s="16" t="s">
        <v>5548</v>
      </c>
      <c r="C692" s="16" t="s">
        <v>437</v>
      </c>
      <c r="D692" s="15">
        <v>15</v>
      </c>
      <c r="E692" s="52">
        <v>466.37795151971915</v>
      </c>
      <c r="F692" s="52">
        <f>E692*3</f>
        <v>1399.1338545591575</v>
      </c>
      <c r="G692" s="69"/>
    </row>
    <row r="693" spans="1:7" ht="15" customHeight="1" x14ac:dyDescent="0.3">
      <c r="A693" s="9" t="s">
        <v>428</v>
      </c>
      <c r="B693" s="16" t="s">
        <v>438</v>
      </c>
      <c r="C693" s="16" t="s">
        <v>439</v>
      </c>
      <c r="D693" s="15">
        <v>15</v>
      </c>
      <c r="E693" s="52">
        <v>466.37795151971915</v>
      </c>
      <c r="F693" s="52">
        <f>E693*3</f>
        <v>1399.1338545591575</v>
      </c>
      <c r="G693" s="69"/>
    </row>
    <row r="694" spans="1:7" ht="15" customHeight="1" x14ac:dyDescent="0.3">
      <c r="A694" s="9"/>
      <c r="B694" s="16" t="s">
        <v>924</v>
      </c>
      <c r="C694" s="9" t="s">
        <v>230</v>
      </c>
      <c r="D694" s="15"/>
      <c r="E694" s="52"/>
      <c r="F694" s="52"/>
      <c r="G694" s="69"/>
    </row>
    <row r="695" spans="1:7" ht="15" customHeight="1" x14ac:dyDescent="0.3">
      <c r="A695" s="9" t="s">
        <v>428</v>
      </c>
      <c r="B695" s="16" t="s">
        <v>5549</v>
      </c>
      <c r="C695" s="16" t="s">
        <v>440</v>
      </c>
      <c r="D695" s="15">
        <v>15</v>
      </c>
      <c r="E695" s="52">
        <v>513.01574667169109</v>
      </c>
      <c r="F695" s="52">
        <f>E695*3</f>
        <v>1539.0472400150734</v>
      </c>
      <c r="G695" s="69"/>
    </row>
    <row r="696" spans="1:7" ht="15" customHeight="1" x14ac:dyDescent="0.3">
      <c r="A696" s="9" t="s">
        <v>428</v>
      </c>
      <c r="B696" s="16" t="s">
        <v>441</v>
      </c>
      <c r="C696" s="16" t="s">
        <v>442</v>
      </c>
      <c r="D696" s="15">
        <v>15</v>
      </c>
      <c r="E696" s="52">
        <v>513.01574667169109</v>
      </c>
      <c r="F696" s="52">
        <f>E696*3</f>
        <v>1539.0472400150734</v>
      </c>
      <c r="G696" s="69"/>
    </row>
    <row r="697" spans="1:7" ht="15" customHeight="1" x14ac:dyDescent="0.3">
      <c r="A697" s="9" t="s">
        <v>428</v>
      </c>
      <c r="B697" s="16" t="s">
        <v>5550</v>
      </c>
      <c r="C697" s="16" t="s">
        <v>443</v>
      </c>
      <c r="D697" s="15">
        <v>15</v>
      </c>
      <c r="E697" s="52">
        <v>513.01574667169109</v>
      </c>
      <c r="F697" s="52">
        <f>E697*3</f>
        <v>1539.0472400150734</v>
      </c>
      <c r="G697" s="69"/>
    </row>
    <row r="698" spans="1:7" ht="15" customHeight="1" x14ac:dyDescent="0.3">
      <c r="A698" s="9" t="s">
        <v>428</v>
      </c>
      <c r="B698" s="16" t="s">
        <v>444</v>
      </c>
      <c r="C698" s="16" t="s">
        <v>445</v>
      </c>
      <c r="D698" s="15">
        <v>15</v>
      </c>
      <c r="E698" s="52">
        <v>513.01574667169109</v>
      </c>
      <c r="F698" s="52">
        <f>E698*3</f>
        <v>1539.0472400150734</v>
      </c>
      <c r="G698" s="69"/>
    </row>
    <row r="699" spans="1:7" ht="15" customHeight="1" x14ac:dyDescent="0.3">
      <c r="A699" s="9"/>
      <c r="B699" s="16" t="s">
        <v>924</v>
      </c>
      <c r="C699" s="9" t="s">
        <v>195</v>
      </c>
      <c r="D699" s="15"/>
      <c r="E699" s="52"/>
      <c r="F699" s="52"/>
      <c r="G699" s="69"/>
    </row>
    <row r="700" spans="1:7" ht="15" customHeight="1" x14ac:dyDescent="0.3">
      <c r="A700" s="9" t="s">
        <v>428</v>
      </c>
      <c r="B700" s="16" t="s">
        <v>5551</v>
      </c>
      <c r="C700" s="16" t="s">
        <v>446</v>
      </c>
      <c r="D700" s="15">
        <v>15</v>
      </c>
      <c r="E700" s="52">
        <v>513.01574667169109</v>
      </c>
      <c r="F700" s="52">
        <f>E700*3</f>
        <v>1539.0472400150734</v>
      </c>
      <c r="G700" s="69"/>
    </row>
    <row r="701" spans="1:7" ht="15" customHeight="1" x14ac:dyDescent="0.3">
      <c r="A701" s="9" t="s">
        <v>428</v>
      </c>
      <c r="B701" s="16" t="s">
        <v>447</v>
      </c>
      <c r="C701" s="16" t="s">
        <v>448</v>
      </c>
      <c r="D701" s="15">
        <v>15</v>
      </c>
      <c r="E701" s="52">
        <v>513.01574667169109</v>
      </c>
      <c r="F701" s="52">
        <f>E701*3</f>
        <v>1539.0472400150734</v>
      </c>
      <c r="G701" s="69"/>
    </row>
    <row r="702" spans="1:7" ht="15" customHeight="1" x14ac:dyDescent="0.3">
      <c r="A702" s="9" t="s">
        <v>428</v>
      </c>
      <c r="B702" s="16" t="s">
        <v>278</v>
      </c>
      <c r="C702" s="16" t="s">
        <v>279</v>
      </c>
      <c r="D702" s="15">
        <v>15</v>
      </c>
      <c r="E702" s="52">
        <v>529.65000000000009</v>
      </c>
      <c r="F702" s="52">
        <f>E702*3</f>
        <v>1588.9500000000003</v>
      </c>
      <c r="G702" s="69"/>
    </row>
    <row r="703" spans="1:7" ht="15" customHeight="1" x14ac:dyDescent="0.3">
      <c r="A703" s="9" t="s">
        <v>428</v>
      </c>
      <c r="B703" s="16" t="s">
        <v>280</v>
      </c>
      <c r="C703" s="16" t="s">
        <v>281</v>
      </c>
      <c r="D703" s="15">
        <v>15</v>
      </c>
      <c r="E703" s="52">
        <v>529.65000000000009</v>
      </c>
      <c r="F703" s="52">
        <f>E703*3</f>
        <v>1588.9500000000003</v>
      </c>
      <c r="G703" s="69"/>
    </row>
    <row r="704" spans="1:7" ht="15" customHeight="1" x14ac:dyDescent="0.3">
      <c r="A704" s="12"/>
      <c r="B704" s="16" t="s">
        <v>924</v>
      </c>
      <c r="C704" s="9" t="s">
        <v>28</v>
      </c>
      <c r="D704" s="24">
        <f>SUM(D675:D703)</f>
        <v>360</v>
      </c>
      <c r="E704" s="13"/>
      <c r="F704" s="13"/>
      <c r="G704" s="69"/>
    </row>
    <row r="705" spans="1:7" ht="15" customHeight="1" x14ac:dyDescent="0.3">
      <c r="A705" s="9" t="s">
        <v>449</v>
      </c>
      <c r="B705" s="16" t="s">
        <v>924</v>
      </c>
      <c r="C705" s="9" t="s">
        <v>124</v>
      </c>
      <c r="D705" s="24"/>
      <c r="E705" s="13"/>
      <c r="F705" s="13"/>
      <c r="G705" s="69"/>
    </row>
    <row r="706" spans="1:7" ht="15" customHeight="1" x14ac:dyDescent="0.3">
      <c r="A706" s="9" t="s">
        <v>449</v>
      </c>
      <c r="B706" s="16" t="s">
        <v>252</v>
      </c>
      <c r="C706" s="16" t="s">
        <v>253</v>
      </c>
      <c r="D706" s="15">
        <v>15</v>
      </c>
      <c r="E706" s="52">
        <v>433.35</v>
      </c>
      <c r="F706" s="52">
        <f>E706*3</f>
        <v>1300.0500000000002</v>
      </c>
      <c r="G706" s="69"/>
    </row>
    <row r="707" spans="1:7" x14ac:dyDescent="0.3">
      <c r="A707" s="9" t="s">
        <v>449</v>
      </c>
      <c r="B707" s="16" t="s">
        <v>757</v>
      </c>
      <c r="C707" s="16" t="s">
        <v>381</v>
      </c>
      <c r="D707" s="15">
        <v>15</v>
      </c>
      <c r="E707" s="52">
        <v>361.12500000000006</v>
      </c>
      <c r="F707" s="52">
        <f>E707*3</f>
        <v>1083.3750000000002</v>
      </c>
      <c r="G707" s="69"/>
    </row>
    <row r="708" spans="1:7" ht="15" customHeight="1" x14ac:dyDescent="0.3">
      <c r="A708" s="9" t="s">
        <v>449</v>
      </c>
      <c r="B708" s="16" t="s">
        <v>5544</v>
      </c>
      <c r="C708" s="16" t="s">
        <v>429</v>
      </c>
      <c r="D708" s="15">
        <v>15</v>
      </c>
      <c r="E708" s="52">
        <v>419.74015636774726</v>
      </c>
      <c r="F708" s="52">
        <f>E708*3</f>
        <v>1259.2204691032418</v>
      </c>
      <c r="G708" s="69"/>
    </row>
    <row r="709" spans="1:7" ht="15" customHeight="1" x14ac:dyDescent="0.3">
      <c r="A709" s="9" t="s">
        <v>449</v>
      </c>
      <c r="B709" s="16" t="s">
        <v>4630</v>
      </c>
      <c r="C709" s="16" t="s">
        <v>450</v>
      </c>
      <c r="D709" s="15">
        <v>15</v>
      </c>
      <c r="E709" s="52">
        <v>419.74015636774726</v>
      </c>
      <c r="F709" s="52">
        <f>E709*3</f>
        <v>1259.2204691032418</v>
      </c>
      <c r="G709" s="69"/>
    </row>
    <row r="710" spans="1:7" ht="15" customHeight="1" x14ac:dyDescent="0.3">
      <c r="A710" s="9" t="s">
        <v>449</v>
      </c>
      <c r="B710" s="16" t="s">
        <v>924</v>
      </c>
      <c r="C710" s="9" t="s">
        <v>133</v>
      </c>
      <c r="D710" s="15"/>
      <c r="E710" s="52"/>
      <c r="F710" s="52"/>
      <c r="G710" s="69"/>
    </row>
    <row r="711" spans="1:7" ht="15" customHeight="1" x14ac:dyDescent="0.3">
      <c r="A711" s="9" t="s">
        <v>449</v>
      </c>
      <c r="B711" s="16" t="s">
        <v>256</v>
      </c>
      <c r="C711" s="16" t="s">
        <v>257</v>
      </c>
      <c r="D711" s="15">
        <v>15</v>
      </c>
      <c r="E711" s="52">
        <v>433.35</v>
      </c>
      <c r="F711" s="52">
        <f>E711*3</f>
        <v>1300.0500000000002</v>
      </c>
      <c r="G711" s="69"/>
    </row>
    <row r="712" spans="1:7" ht="15" customHeight="1" x14ac:dyDescent="0.3">
      <c r="A712" s="9" t="s">
        <v>449</v>
      </c>
      <c r="B712" s="16" t="s">
        <v>258</v>
      </c>
      <c r="C712" s="16" t="s">
        <v>259</v>
      </c>
      <c r="D712" s="15">
        <v>15</v>
      </c>
      <c r="E712" s="52">
        <v>433.35</v>
      </c>
      <c r="F712" s="52">
        <f>E712*3</f>
        <v>1300.0500000000002</v>
      </c>
      <c r="G712" s="69"/>
    </row>
    <row r="713" spans="1:7" ht="15" customHeight="1" x14ac:dyDescent="0.3">
      <c r="A713" s="9" t="s">
        <v>449</v>
      </c>
      <c r="B713" s="16" t="s">
        <v>5545</v>
      </c>
      <c r="C713" s="16" t="s">
        <v>432</v>
      </c>
      <c r="D713" s="15">
        <v>15</v>
      </c>
      <c r="E713" s="52">
        <v>419.74015636774726</v>
      </c>
      <c r="F713" s="52">
        <f>E713*3</f>
        <v>1259.2204691032418</v>
      </c>
      <c r="G713" s="69"/>
    </row>
    <row r="714" spans="1:7" ht="15" customHeight="1" x14ac:dyDescent="0.3">
      <c r="A714" s="9" t="s">
        <v>449</v>
      </c>
      <c r="B714" s="16" t="s">
        <v>5552</v>
      </c>
      <c r="C714" s="16" t="s">
        <v>451</v>
      </c>
      <c r="D714" s="15">
        <v>15</v>
      </c>
      <c r="E714" s="52">
        <v>419.74015636774726</v>
      </c>
      <c r="F714" s="52">
        <f>E714*3</f>
        <v>1259.2204691032418</v>
      </c>
      <c r="G714" s="69"/>
    </row>
    <row r="715" spans="1:7" ht="15" customHeight="1" x14ac:dyDescent="0.3">
      <c r="A715" s="9" t="s">
        <v>449</v>
      </c>
      <c r="B715" s="16" t="s">
        <v>924</v>
      </c>
      <c r="C715" s="9" t="s">
        <v>142</v>
      </c>
      <c r="D715" s="15"/>
      <c r="E715" s="52"/>
      <c r="F715" s="52"/>
      <c r="G715" s="69"/>
    </row>
    <row r="716" spans="1:7" ht="15" customHeight="1" x14ac:dyDescent="0.3">
      <c r="A716" s="9" t="s">
        <v>449</v>
      </c>
      <c r="B716" s="16" t="s">
        <v>262</v>
      </c>
      <c r="C716" s="16" t="s">
        <v>4618</v>
      </c>
      <c r="D716" s="15">
        <v>15</v>
      </c>
      <c r="E716" s="52">
        <v>481.5</v>
      </c>
      <c r="F716" s="52">
        <f>E716*3</f>
        <v>1444.5</v>
      </c>
      <c r="G716" s="69"/>
    </row>
    <row r="717" spans="1:7" ht="15" customHeight="1" x14ac:dyDescent="0.3">
      <c r="A717" s="9" t="s">
        <v>449</v>
      </c>
      <c r="B717" s="16" t="s">
        <v>263</v>
      </c>
      <c r="C717" s="16" t="s">
        <v>264</v>
      </c>
      <c r="D717" s="15">
        <v>15</v>
      </c>
      <c r="E717" s="52">
        <v>481.5</v>
      </c>
      <c r="F717" s="52">
        <f>E717*3</f>
        <v>1444.5</v>
      </c>
      <c r="G717" s="69"/>
    </row>
    <row r="718" spans="1:7" ht="15" customHeight="1" x14ac:dyDescent="0.3">
      <c r="A718" s="9" t="s">
        <v>449</v>
      </c>
      <c r="B718" s="16" t="s">
        <v>265</v>
      </c>
      <c r="C718" s="16" t="s">
        <v>266</v>
      </c>
      <c r="D718" s="15">
        <v>15</v>
      </c>
      <c r="E718" s="52">
        <v>481.5</v>
      </c>
      <c r="F718" s="52">
        <f>E718*3</f>
        <v>1444.5</v>
      </c>
      <c r="G718" s="69"/>
    </row>
    <row r="719" spans="1:7" ht="15" customHeight="1" x14ac:dyDescent="0.3">
      <c r="A719" s="9" t="s">
        <v>449</v>
      </c>
      <c r="B719" s="16" t="s">
        <v>267</v>
      </c>
      <c r="C719" s="16" t="s">
        <v>221</v>
      </c>
      <c r="D719" s="15">
        <v>15</v>
      </c>
      <c r="E719" s="52">
        <v>481.5</v>
      </c>
      <c r="F719" s="52">
        <f>E719*3</f>
        <v>1444.5</v>
      </c>
      <c r="G719" s="69"/>
    </row>
    <row r="720" spans="1:7" ht="15" customHeight="1" x14ac:dyDescent="0.3">
      <c r="A720" s="9" t="s">
        <v>449</v>
      </c>
      <c r="B720" s="16" t="s">
        <v>924</v>
      </c>
      <c r="C720" s="9" t="s">
        <v>152</v>
      </c>
      <c r="D720" s="15"/>
      <c r="E720" s="52"/>
      <c r="F720" s="52"/>
      <c r="G720" s="69"/>
    </row>
    <row r="721" spans="1:7" ht="15" customHeight="1" x14ac:dyDescent="0.3">
      <c r="A721" s="9" t="s">
        <v>449</v>
      </c>
      <c r="B721" s="16" t="s">
        <v>5547</v>
      </c>
      <c r="C721" s="16" t="s">
        <v>434</v>
      </c>
      <c r="D721" s="15">
        <v>15</v>
      </c>
      <c r="E721" s="52">
        <v>466.37795151971915</v>
      </c>
      <c r="F721" s="52">
        <f>E721*3</f>
        <v>1399.1338545591575</v>
      </c>
      <c r="G721" s="69"/>
    </row>
    <row r="722" spans="1:7" ht="15" customHeight="1" x14ac:dyDescent="0.3">
      <c r="A722" s="9" t="s">
        <v>449</v>
      </c>
      <c r="B722" s="16" t="s">
        <v>5553</v>
      </c>
      <c r="C722" s="16" t="s">
        <v>452</v>
      </c>
      <c r="D722" s="15">
        <v>15</v>
      </c>
      <c r="E722" s="52">
        <v>466.37795151971915</v>
      </c>
      <c r="F722" s="52">
        <f>E722*3</f>
        <v>1399.1338545591575</v>
      </c>
      <c r="G722" s="69"/>
    </row>
    <row r="723" spans="1:7" ht="15" customHeight="1" x14ac:dyDescent="0.3">
      <c r="A723" s="9" t="s">
        <v>449</v>
      </c>
      <c r="B723" s="16" t="s">
        <v>5548</v>
      </c>
      <c r="C723" s="16" t="s">
        <v>437</v>
      </c>
      <c r="D723" s="15">
        <v>15</v>
      </c>
      <c r="E723" s="52">
        <v>466.37795151971915</v>
      </c>
      <c r="F723" s="52">
        <f>E723*3</f>
        <v>1399.1338545591575</v>
      </c>
      <c r="G723" s="69"/>
    </row>
    <row r="724" spans="1:7" ht="15" customHeight="1" x14ac:dyDescent="0.3">
      <c r="A724" s="9" t="s">
        <v>449</v>
      </c>
      <c r="B724" s="16" t="s">
        <v>453</v>
      </c>
      <c r="C724" s="16" t="s">
        <v>454</v>
      </c>
      <c r="D724" s="15">
        <v>15</v>
      </c>
      <c r="E724" s="52">
        <v>466.37795151971915</v>
      </c>
      <c r="F724" s="52">
        <f>E724*3</f>
        <v>1399.1338545591575</v>
      </c>
      <c r="G724" s="69"/>
    </row>
    <row r="725" spans="1:7" ht="15" customHeight="1" x14ac:dyDescent="0.3">
      <c r="A725" s="9" t="s">
        <v>449</v>
      </c>
      <c r="B725" s="16" t="s">
        <v>924</v>
      </c>
      <c r="C725" s="9" t="s">
        <v>230</v>
      </c>
      <c r="D725" s="15"/>
      <c r="E725" s="52"/>
      <c r="F725" s="52"/>
      <c r="G725" s="69"/>
    </row>
    <row r="726" spans="1:7" ht="15" customHeight="1" x14ac:dyDescent="0.3">
      <c r="A726" s="9" t="s">
        <v>449</v>
      </c>
      <c r="B726" s="16" t="s">
        <v>5549</v>
      </c>
      <c r="C726" s="16" t="s">
        <v>440</v>
      </c>
      <c r="D726" s="15">
        <v>15</v>
      </c>
      <c r="E726" s="52">
        <v>513.01574667169109</v>
      </c>
      <c r="F726" s="52">
        <f>E726*3</f>
        <v>1539.0472400150734</v>
      </c>
      <c r="G726" s="69"/>
    </row>
    <row r="727" spans="1:7" ht="15" customHeight="1" x14ac:dyDescent="0.3">
      <c r="A727" s="9" t="s">
        <v>449</v>
      </c>
      <c r="B727" s="16" t="s">
        <v>5554</v>
      </c>
      <c r="C727" s="16" t="s">
        <v>455</v>
      </c>
      <c r="D727" s="15">
        <v>15</v>
      </c>
      <c r="E727" s="52">
        <v>513.01574667169109</v>
      </c>
      <c r="F727" s="52">
        <f>E727*3</f>
        <v>1539.0472400150734</v>
      </c>
      <c r="G727" s="69"/>
    </row>
    <row r="728" spans="1:7" ht="15" customHeight="1" x14ac:dyDescent="0.3">
      <c r="A728" s="9" t="s">
        <v>449</v>
      </c>
      <c r="B728" s="16" t="s">
        <v>5550</v>
      </c>
      <c r="C728" s="16" t="s">
        <v>443</v>
      </c>
      <c r="D728" s="15">
        <v>15</v>
      </c>
      <c r="E728" s="52">
        <v>513.01574667169109</v>
      </c>
      <c r="F728" s="52">
        <f>E728*3</f>
        <v>1539.0472400150734</v>
      </c>
      <c r="G728" s="69"/>
    </row>
    <row r="729" spans="1:7" ht="15" customHeight="1" x14ac:dyDescent="0.3">
      <c r="A729" s="9" t="s">
        <v>449</v>
      </c>
      <c r="B729" s="16" t="s">
        <v>5555</v>
      </c>
      <c r="C729" s="16" t="s">
        <v>456</v>
      </c>
      <c r="D729" s="15">
        <v>15</v>
      </c>
      <c r="E729" s="52">
        <v>513.01574667169109</v>
      </c>
      <c r="F729" s="52">
        <f>E729*3</f>
        <v>1539.0472400150734</v>
      </c>
      <c r="G729" s="69"/>
    </row>
    <row r="730" spans="1:7" ht="15" customHeight="1" x14ac:dyDescent="0.3">
      <c r="A730" s="9" t="s">
        <v>449</v>
      </c>
      <c r="B730" s="16" t="s">
        <v>924</v>
      </c>
      <c r="C730" s="9" t="s">
        <v>195</v>
      </c>
      <c r="D730" s="15"/>
      <c r="E730" s="52"/>
      <c r="F730" s="52"/>
      <c r="G730" s="69"/>
    </row>
    <row r="731" spans="1:7" ht="15" customHeight="1" x14ac:dyDescent="0.3">
      <c r="A731" s="9" t="s">
        <v>449</v>
      </c>
      <c r="B731" s="16" t="s">
        <v>5551</v>
      </c>
      <c r="C731" s="16" t="s">
        <v>457</v>
      </c>
      <c r="D731" s="15">
        <v>15</v>
      </c>
      <c r="E731" s="52">
        <v>513.01574667169109</v>
      </c>
      <c r="F731" s="52">
        <f>E731*3</f>
        <v>1539.0472400150734</v>
      </c>
      <c r="G731" s="69"/>
    </row>
    <row r="732" spans="1:7" ht="15" customHeight="1" x14ac:dyDescent="0.3">
      <c r="A732" s="9" t="s">
        <v>449</v>
      </c>
      <c r="B732" s="16" t="s">
        <v>458</v>
      </c>
      <c r="C732" s="16" t="s">
        <v>459</v>
      </c>
      <c r="D732" s="15">
        <v>15</v>
      </c>
      <c r="E732" s="52">
        <v>513.01574667169109</v>
      </c>
      <c r="F732" s="52">
        <f>E732*3</f>
        <v>1539.0472400150734</v>
      </c>
      <c r="G732" s="69"/>
    </row>
    <row r="733" spans="1:7" ht="15" customHeight="1" x14ac:dyDescent="0.3">
      <c r="A733" s="9" t="s">
        <v>449</v>
      </c>
      <c r="B733" s="16" t="s">
        <v>278</v>
      </c>
      <c r="C733" s="16" t="s">
        <v>279</v>
      </c>
      <c r="D733" s="15">
        <v>15</v>
      </c>
      <c r="E733" s="52">
        <v>529.65000000000009</v>
      </c>
      <c r="F733" s="52">
        <f>E733*3</f>
        <v>1588.9500000000003</v>
      </c>
      <c r="G733" s="69"/>
    </row>
    <row r="734" spans="1:7" ht="15" customHeight="1" x14ac:dyDescent="0.3">
      <c r="A734" s="9" t="s">
        <v>449</v>
      </c>
      <c r="B734" s="16" t="s">
        <v>280</v>
      </c>
      <c r="C734" s="16" t="s">
        <v>281</v>
      </c>
      <c r="D734" s="15">
        <v>15</v>
      </c>
      <c r="E734" s="52">
        <v>529.65000000000009</v>
      </c>
      <c r="F734" s="52">
        <f>E734*3</f>
        <v>1588.9500000000003</v>
      </c>
      <c r="G734" s="69"/>
    </row>
    <row r="735" spans="1:7" ht="15" customHeight="1" x14ac:dyDescent="0.3">
      <c r="A735" s="9"/>
      <c r="B735" s="16" t="s">
        <v>4669</v>
      </c>
      <c r="C735" s="16" t="s">
        <v>4670</v>
      </c>
      <c r="D735" s="15">
        <v>15</v>
      </c>
      <c r="E735" s="52">
        <v>513.01574667169109</v>
      </c>
      <c r="F735" s="52">
        <f>E735*3</f>
        <v>1539.0472400150734</v>
      </c>
      <c r="G735" s="69"/>
    </row>
    <row r="736" spans="1:7" ht="15" customHeight="1" x14ac:dyDescent="0.3">
      <c r="A736" s="9"/>
      <c r="B736" s="16" t="s">
        <v>4671</v>
      </c>
      <c r="C736" s="16" t="s">
        <v>4672</v>
      </c>
      <c r="D736" s="15">
        <v>15</v>
      </c>
      <c r="E736" s="52">
        <v>481.5</v>
      </c>
      <c r="F736" s="52">
        <f t="shared" ref="F736:F737" si="10">E736*3</f>
        <v>1444.5</v>
      </c>
      <c r="G736" s="69"/>
    </row>
    <row r="737" spans="1:7" ht="15" customHeight="1" x14ac:dyDescent="0.3">
      <c r="A737" s="9"/>
      <c r="B737" s="16" t="s">
        <v>4673</v>
      </c>
      <c r="C737" s="10" t="s">
        <v>4674</v>
      </c>
      <c r="D737" s="15">
        <v>15</v>
      </c>
      <c r="E737" s="52">
        <v>481.5</v>
      </c>
      <c r="F737" s="52">
        <f t="shared" si="10"/>
        <v>1444.5</v>
      </c>
      <c r="G737" s="69"/>
    </row>
    <row r="738" spans="1:7" ht="15" customHeight="1" x14ac:dyDescent="0.3">
      <c r="A738" s="9"/>
      <c r="B738" s="16" t="s">
        <v>924</v>
      </c>
      <c r="C738" s="16"/>
      <c r="D738" s="15"/>
      <c r="E738" s="13"/>
      <c r="F738" s="13"/>
      <c r="G738" s="69"/>
    </row>
    <row r="739" spans="1:7" ht="15" customHeight="1" x14ac:dyDescent="0.3">
      <c r="A739" s="9"/>
      <c r="B739" s="16" t="s">
        <v>924</v>
      </c>
      <c r="C739" s="16"/>
      <c r="D739" s="15"/>
      <c r="E739" s="13"/>
      <c r="F739" s="13"/>
      <c r="G739" s="69"/>
    </row>
    <row r="740" spans="1:7" ht="15" customHeight="1" x14ac:dyDescent="0.3">
      <c r="A740" s="12"/>
      <c r="B740" s="16" t="s">
        <v>924</v>
      </c>
      <c r="C740" s="9" t="s">
        <v>28</v>
      </c>
      <c r="D740" s="24">
        <f>SUM(D706:D737)</f>
        <v>405</v>
      </c>
      <c r="E740" s="13"/>
      <c r="F740" s="13"/>
      <c r="G740" s="69"/>
    </row>
    <row r="741" spans="1:7" ht="15" customHeight="1" x14ac:dyDescent="0.3">
      <c r="A741" s="23" t="s">
        <v>460</v>
      </c>
      <c r="B741" s="16" t="s">
        <v>461</v>
      </c>
      <c r="C741" s="16" t="s">
        <v>462</v>
      </c>
      <c r="D741" s="15">
        <v>240</v>
      </c>
      <c r="E741" s="52">
        <v>13867.2</v>
      </c>
      <c r="F741" s="52">
        <f>E741*3</f>
        <v>41601.600000000006</v>
      </c>
      <c r="G741" s="69"/>
    </row>
    <row r="742" spans="1:7" ht="15" customHeight="1" x14ac:dyDescent="0.3">
      <c r="A742" s="10"/>
      <c r="B742" s="16" t="s">
        <v>924</v>
      </c>
      <c r="C742" s="18" t="s">
        <v>28</v>
      </c>
      <c r="D742" s="17">
        <f>SUM(D741:D741)</f>
        <v>240</v>
      </c>
      <c r="E742" s="13"/>
      <c r="F742" s="13"/>
      <c r="G742" s="69"/>
    </row>
    <row r="743" spans="1:7" ht="15" customHeight="1" x14ac:dyDescent="0.3">
      <c r="A743" s="23" t="s">
        <v>463</v>
      </c>
      <c r="B743" s="16" t="s">
        <v>924</v>
      </c>
      <c r="C743" s="16"/>
      <c r="D743" s="15"/>
      <c r="E743" s="13"/>
      <c r="F743" s="13"/>
      <c r="G743" s="69"/>
    </row>
    <row r="744" spans="1:7" ht="15" customHeight="1" x14ac:dyDescent="0.3">
      <c r="A744" s="10"/>
      <c r="B744" s="16" t="s">
        <v>924</v>
      </c>
      <c r="C744" s="10"/>
      <c r="D744" s="10"/>
      <c r="E744" s="13"/>
      <c r="F744" s="13"/>
      <c r="G744" s="69"/>
    </row>
    <row r="745" spans="1:7" ht="15" customHeight="1" x14ac:dyDescent="0.3">
      <c r="A745" s="10"/>
      <c r="B745" s="16" t="s">
        <v>924</v>
      </c>
      <c r="C745" s="9" t="s">
        <v>464</v>
      </c>
      <c r="D745" s="8"/>
      <c r="E745" s="13"/>
      <c r="F745" s="13"/>
      <c r="G745" s="69"/>
    </row>
    <row r="746" spans="1:7" ht="15" customHeight="1" x14ac:dyDescent="0.3">
      <c r="A746" s="23" t="s">
        <v>465</v>
      </c>
      <c r="B746" s="16" t="s">
        <v>466</v>
      </c>
      <c r="C746" s="10" t="s">
        <v>467</v>
      </c>
      <c r="D746" s="15">
        <v>15</v>
      </c>
      <c r="E746" s="52">
        <v>361.12500000000006</v>
      </c>
      <c r="F746" s="52">
        <f>E746*3</f>
        <v>1083.3750000000002</v>
      </c>
      <c r="G746" s="69"/>
    </row>
    <row r="747" spans="1:7" ht="15" customHeight="1" x14ac:dyDescent="0.3">
      <c r="A747" s="23" t="s">
        <v>465</v>
      </c>
      <c r="B747" s="16" t="s">
        <v>5385</v>
      </c>
      <c r="C747" s="10" t="s">
        <v>468</v>
      </c>
      <c r="D747" s="15">
        <v>15</v>
      </c>
      <c r="E747" s="52">
        <v>361.12500000000006</v>
      </c>
      <c r="F747" s="52">
        <f>E747*3</f>
        <v>1083.3750000000002</v>
      </c>
      <c r="G747" s="69"/>
    </row>
    <row r="748" spans="1:7" ht="15" customHeight="1" x14ac:dyDescent="0.3">
      <c r="A748" s="23" t="s">
        <v>465</v>
      </c>
      <c r="B748" s="16" t="s">
        <v>469</v>
      </c>
      <c r="C748" s="10" t="s">
        <v>470</v>
      </c>
      <c r="D748" s="15">
        <v>15</v>
      </c>
      <c r="E748" s="52">
        <v>361.12500000000006</v>
      </c>
      <c r="F748" s="52">
        <f>E748*3</f>
        <v>1083.3750000000002</v>
      </c>
      <c r="G748" s="69"/>
    </row>
    <row r="749" spans="1:7" ht="15" customHeight="1" x14ac:dyDescent="0.3">
      <c r="A749" s="23" t="s">
        <v>465</v>
      </c>
      <c r="B749" s="16" t="s">
        <v>5204</v>
      </c>
      <c r="C749" s="10" t="s">
        <v>261</v>
      </c>
      <c r="D749" s="15">
        <v>15</v>
      </c>
      <c r="E749" s="52">
        <v>482.46300000000002</v>
      </c>
      <c r="F749" s="52">
        <f>E749*3</f>
        <v>1447.3890000000001</v>
      </c>
      <c r="G749" s="69"/>
    </row>
    <row r="750" spans="1:7" ht="15" customHeight="1" x14ac:dyDescent="0.3">
      <c r="A750" s="23"/>
      <c r="B750" s="16" t="s">
        <v>924</v>
      </c>
      <c r="C750" s="9" t="s">
        <v>133</v>
      </c>
      <c r="D750" s="15"/>
      <c r="E750" s="52"/>
      <c r="F750" s="52"/>
      <c r="G750" s="69"/>
    </row>
    <row r="751" spans="1:7" ht="15" customHeight="1" x14ac:dyDescent="0.3">
      <c r="A751" s="23" t="s">
        <v>465</v>
      </c>
      <c r="B751" s="16" t="s">
        <v>5198</v>
      </c>
      <c r="C751" s="10" t="s">
        <v>255</v>
      </c>
      <c r="D751" s="15">
        <v>15</v>
      </c>
      <c r="E751" s="52">
        <v>482.46300000000002</v>
      </c>
      <c r="F751" s="52">
        <f>E751*3</f>
        <v>1447.3890000000001</v>
      </c>
      <c r="G751" s="69"/>
    </row>
    <row r="752" spans="1:7" ht="15" customHeight="1" x14ac:dyDescent="0.3">
      <c r="A752" s="23" t="s">
        <v>465</v>
      </c>
      <c r="B752" s="16" t="s">
        <v>471</v>
      </c>
      <c r="C752" s="10" t="s">
        <v>472</v>
      </c>
      <c r="D752" s="15">
        <v>15</v>
      </c>
      <c r="E752" s="52">
        <v>361.12500000000006</v>
      </c>
      <c r="F752" s="52">
        <f>E752*3</f>
        <v>1083.3750000000002</v>
      </c>
      <c r="G752" s="69"/>
    </row>
    <row r="753" spans="1:7" ht="15" customHeight="1" x14ac:dyDescent="0.3">
      <c r="A753" s="23" t="s">
        <v>465</v>
      </c>
      <c r="B753" s="16" t="s">
        <v>473</v>
      </c>
      <c r="C753" s="10" t="s">
        <v>474</v>
      </c>
      <c r="D753" s="15">
        <v>15</v>
      </c>
      <c r="E753" s="52">
        <v>361.12500000000006</v>
      </c>
      <c r="F753" s="52">
        <f>E753*3</f>
        <v>1083.3750000000002</v>
      </c>
      <c r="G753" s="69"/>
    </row>
    <row r="754" spans="1:7" ht="15" customHeight="1" x14ac:dyDescent="0.3">
      <c r="A754" s="23" t="s">
        <v>465</v>
      </c>
      <c r="B754" s="16" t="s">
        <v>475</v>
      </c>
      <c r="C754" s="10" t="s">
        <v>476</v>
      </c>
      <c r="D754" s="15">
        <v>15</v>
      </c>
      <c r="E754" s="52">
        <v>361.12500000000006</v>
      </c>
      <c r="F754" s="52">
        <f>E754*3</f>
        <v>1083.3750000000002</v>
      </c>
      <c r="G754" s="69"/>
    </row>
    <row r="755" spans="1:7" ht="15" customHeight="1" x14ac:dyDescent="0.3">
      <c r="A755" s="23"/>
      <c r="B755" s="16" t="s">
        <v>924</v>
      </c>
      <c r="C755" s="9" t="s">
        <v>477</v>
      </c>
      <c r="D755" s="15"/>
      <c r="E755" s="52"/>
      <c r="F755" s="52"/>
      <c r="G755" s="69"/>
    </row>
    <row r="756" spans="1:7" ht="15" customHeight="1" x14ac:dyDescent="0.3">
      <c r="A756" s="23" t="s">
        <v>465</v>
      </c>
      <c r="B756" s="16" t="s">
        <v>478</v>
      </c>
      <c r="C756" s="10" t="s">
        <v>479</v>
      </c>
      <c r="D756" s="15">
        <v>15</v>
      </c>
      <c r="E756" s="52">
        <v>401.25</v>
      </c>
      <c r="F756" s="52">
        <f>E756*3</f>
        <v>1203.75</v>
      </c>
      <c r="G756" s="69"/>
    </row>
    <row r="757" spans="1:7" ht="15" customHeight="1" x14ac:dyDescent="0.3">
      <c r="A757" s="23" t="s">
        <v>465</v>
      </c>
      <c r="B757" s="16" t="s">
        <v>480</v>
      </c>
      <c r="C757" s="10" t="s">
        <v>481</v>
      </c>
      <c r="D757" s="15">
        <v>15</v>
      </c>
      <c r="E757" s="52">
        <v>401.25</v>
      </c>
      <c r="F757" s="52">
        <f>E757*3</f>
        <v>1203.75</v>
      </c>
      <c r="G757" s="69"/>
    </row>
    <row r="758" spans="1:7" ht="15" customHeight="1" x14ac:dyDescent="0.3">
      <c r="A758" s="23" t="s">
        <v>465</v>
      </c>
      <c r="B758" s="16" t="s">
        <v>482</v>
      </c>
      <c r="C758" s="10" t="s">
        <v>483</v>
      </c>
      <c r="D758" s="15">
        <v>15</v>
      </c>
      <c r="E758" s="52">
        <v>401.25</v>
      </c>
      <c r="F758" s="52">
        <f>E758*3</f>
        <v>1203.75</v>
      </c>
      <c r="G758" s="69"/>
    </row>
    <row r="759" spans="1:7" ht="15" customHeight="1" x14ac:dyDescent="0.3">
      <c r="A759" s="23" t="s">
        <v>465</v>
      </c>
      <c r="B759" s="16" t="s">
        <v>484</v>
      </c>
      <c r="C759" s="10" t="s">
        <v>485</v>
      </c>
      <c r="D759" s="15">
        <v>15</v>
      </c>
      <c r="E759" s="52">
        <v>401.25</v>
      </c>
      <c r="F759" s="52">
        <f>E759*3</f>
        <v>1203.75</v>
      </c>
      <c r="G759" s="69"/>
    </row>
    <row r="760" spans="1:7" ht="15" customHeight="1" x14ac:dyDescent="0.3">
      <c r="A760" s="23"/>
      <c r="B760" s="16" t="s">
        <v>924</v>
      </c>
      <c r="C760" s="9" t="s">
        <v>152</v>
      </c>
      <c r="D760" s="15"/>
      <c r="E760" s="52"/>
      <c r="F760" s="52"/>
      <c r="G760" s="69"/>
    </row>
    <row r="761" spans="1:7" ht="15" customHeight="1" x14ac:dyDescent="0.3">
      <c r="A761" s="23" t="s">
        <v>465</v>
      </c>
      <c r="B761" s="16" t="s">
        <v>486</v>
      </c>
      <c r="C761" s="10" t="s">
        <v>487</v>
      </c>
      <c r="D761" s="15">
        <v>15</v>
      </c>
      <c r="E761" s="52">
        <v>401.25</v>
      </c>
      <c r="F761" s="52">
        <f>E761*3</f>
        <v>1203.75</v>
      </c>
      <c r="G761" s="69"/>
    </row>
    <row r="762" spans="1:7" ht="15" customHeight="1" x14ac:dyDescent="0.3">
      <c r="A762" s="23" t="s">
        <v>465</v>
      </c>
      <c r="B762" s="16" t="s">
        <v>488</v>
      </c>
      <c r="C762" s="10" t="s">
        <v>489</v>
      </c>
      <c r="D762" s="15">
        <v>15</v>
      </c>
      <c r="E762" s="52">
        <v>401.25</v>
      </c>
      <c r="F762" s="52">
        <f>E762*3</f>
        <v>1203.75</v>
      </c>
      <c r="G762" s="69"/>
    </row>
    <row r="763" spans="1:7" ht="15" customHeight="1" x14ac:dyDescent="0.3">
      <c r="A763" s="23" t="s">
        <v>465</v>
      </c>
      <c r="B763" s="16" t="s">
        <v>490</v>
      </c>
      <c r="C763" s="10" t="s">
        <v>491</v>
      </c>
      <c r="D763" s="15">
        <v>15</v>
      </c>
      <c r="E763" s="52">
        <v>401.25</v>
      </c>
      <c r="F763" s="52">
        <f>E763*3</f>
        <v>1203.75</v>
      </c>
      <c r="G763" s="69"/>
    </row>
    <row r="764" spans="1:7" ht="15" customHeight="1" x14ac:dyDescent="0.3">
      <c r="A764" s="23" t="s">
        <v>465</v>
      </c>
      <c r="B764" s="16" t="s">
        <v>492</v>
      </c>
      <c r="C764" s="10" t="s">
        <v>493</v>
      </c>
      <c r="D764" s="15">
        <v>15</v>
      </c>
      <c r="E764" s="52">
        <v>401.25</v>
      </c>
      <c r="F764" s="52">
        <f>E764*3</f>
        <v>1203.75</v>
      </c>
      <c r="G764" s="69"/>
    </row>
    <row r="765" spans="1:7" ht="15" customHeight="1" x14ac:dyDescent="0.3">
      <c r="A765" s="23"/>
      <c r="B765" s="16" t="s">
        <v>924</v>
      </c>
      <c r="C765" s="9" t="s">
        <v>494</v>
      </c>
      <c r="D765" s="15"/>
      <c r="E765" s="52"/>
      <c r="F765" s="52"/>
      <c r="G765" s="69"/>
    </row>
    <row r="766" spans="1:7" ht="15" customHeight="1" x14ac:dyDescent="0.3">
      <c r="A766" s="23" t="s">
        <v>465</v>
      </c>
      <c r="B766" s="16" t="s">
        <v>495</v>
      </c>
      <c r="C766" s="10" t="s">
        <v>496</v>
      </c>
      <c r="D766" s="15">
        <v>15</v>
      </c>
      <c r="E766" s="13">
        <v>441.375</v>
      </c>
      <c r="F766" s="13">
        <f>E766*3</f>
        <v>1324.125</v>
      </c>
      <c r="G766" s="69"/>
    </row>
    <row r="767" spans="1:7" ht="15" customHeight="1" x14ac:dyDescent="0.3">
      <c r="A767" s="23" t="s">
        <v>465</v>
      </c>
      <c r="B767" s="16" t="s">
        <v>5556</v>
      </c>
      <c r="C767" s="10" t="s">
        <v>497</v>
      </c>
      <c r="D767" s="15">
        <v>15</v>
      </c>
      <c r="E767" s="13">
        <v>441.375</v>
      </c>
      <c r="F767" s="13">
        <f>E767*3</f>
        <v>1324.125</v>
      </c>
      <c r="G767" s="69"/>
    </row>
    <row r="768" spans="1:7" ht="15" customHeight="1" x14ac:dyDescent="0.3">
      <c r="A768" s="23" t="s">
        <v>465</v>
      </c>
      <c r="B768" s="16" t="s">
        <v>5277</v>
      </c>
      <c r="C768" s="10" t="s">
        <v>498</v>
      </c>
      <c r="D768" s="15">
        <v>15</v>
      </c>
      <c r="E768" s="13">
        <v>657.64874999999995</v>
      </c>
      <c r="F768" s="13">
        <f>E768*3</f>
        <v>1972.94625</v>
      </c>
      <c r="G768" s="69"/>
    </row>
    <row r="769" spans="1:7" ht="15" customHeight="1" x14ac:dyDescent="0.3">
      <c r="A769" s="23" t="s">
        <v>465</v>
      </c>
      <c r="B769" s="16" t="s">
        <v>499</v>
      </c>
      <c r="C769" s="10" t="s">
        <v>500</v>
      </c>
      <c r="D769" s="15">
        <v>15</v>
      </c>
      <c r="E769" s="13">
        <v>441.375</v>
      </c>
      <c r="F769" s="13">
        <f>E769*3</f>
        <v>1324.125</v>
      </c>
      <c r="G769" s="69"/>
    </row>
    <row r="770" spans="1:7" ht="15" customHeight="1" x14ac:dyDescent="0.3">
      <c r="A770" s="23"/>
      <c r="B770" s="16" t="s">
        <v>924</v>
      </c>
      <c r="C770" s="9" t="s">
        <v>195</v>
      </c>
      <c r="D770" s="15"/>
      <c r="E770" s="52"/>
      <c r="F770" s="52"/>
      <c r="G770" s="69"/>
    </row>
    <row r="771" spans="1:7" ht="15" customHeight="1" x14ac:dyDescent="0.3">
      <c r="A771" s="23" t="s">
        <v>465</v>
      </c>
      <c r="B771" s="16" t="s">
        <v>501</v>
      </c>
      <c r="C771" s="10" t="s">
        <v>502</v>
      </c>
      <c r="D771" s="15">
        <v>60</v>
      </c>
      <c r="E771" s="52">
        <v>1765.5</v>
      </c>
      <c r="F771" s="52">
        <f>E771*3</f>
        <v>5296.5</v>
      </c>
      <c r="G771" s="69"/>
    </row>
    <row r="772" spans="1:7" ht="15" customHeight="1" x14ac:dyDescent="0.3">
      <c r="A772" s="10"/>
      <c r="B772" s="16" t="s">
        <v>924</v>
      </c>
      <c r="C772" s="75" t="s">
        <v>28</v>
      </c>
      <c r="D772" s="17">
        <f>SUM(D746:D771)</f>
        <v>360</v>
      </c>
      <c r="E772" s="13"/>
      <c r="F772" s="13"/>
      <c r="G772" s="69"/>
    </row>
    <row r="773" spans="1:7" ht="15" customHeight="1" x14ac:dyDescent="0.3">
      <c r="A773" s="10"/>
      <c r="B773" s="16" t="s">
        <v>924</v>
      </c>
      <c r="C773" s="10"/>
      <c r="D773" s="10"/>
      <c r="E773" s="13"/>
      <c r="F773" s="13"/>
      <c r="G773" s="69"/>
    </row>
    <row r="774" spans="1:7" ht="15" customHeight="1" x14ac:dyDescent="0.3">
      <c r="A774" s="23" t="s">
        <v>463</v>
      </c>
      <c r="B774" s="16" t="s">
        <v>924</v>
      </c>
      <c r="C774" s="4" t="s">
        <v>6</v>
      </c>
      <c r="D774" s="8"/>
      <c r="E774" s="13"/>
      <c r="F774" s="13"/>
      <c r="G774" s="69"/>
    </row>
    <row r="775" spans="1:7" ht="15" customHeight="1" x14ac:dyDescent="0.3">
      <c r="A775" s="3" t="s">
        <v>503</v>
      </c>
      <c r="B775" s="16" t="s">
        <v>504</v>
      </c>
      <c r="C775" s="12" t="s">
        <v>505</v>
      </c>
      <c r="D775" s="14">
        <v>12</v>
      </c>
      <c r="E775" s="52">
        <v>279.65520000000004</v>
      </c>
      <c r="F775" s="52">
        <f>E775*3</f>
        <v>838.96560000000011</v>
      </c>
      <c r="G775" s="69"/>
    </row>
    <row r="776" spans="1:7" ht="15" customHeight="1" x14ac:dyDescent="0.3">
      <c r="A776" s="3" t="s">
        <v>503</v>
      </c>
      <c r="B776" s="16" t="s">
        <v>506</v>
      </c>
      <c r="C776" s="12" t="s">
        <v>507</v>
      </c>
      <c r="D776" s="14">
        <v>12</v>
      </c>
      <c r="E776" s="52">
        <v>279.65520000000004</v>
      </c>
      <c r="F776" s="52">
        <f>E776*3</f>
        <v>838.96560000000011</v>
      </c>
      <c r="G776" s="69"/>
    </row>
    <row r="777" spans="1:7" ht="15" customHeight="1" x14ac:dyDescent="0.3">
      <c r="A777" s="3" t="s">
        <v>503</v>
      </c>
      <c r="B777" s="16" t="s">
        <v>508</v>
      </c>
      <c r="C777" s="12" t="s">
        <v>509</v>
      </c>
      <c r="D777" s="14">
        <v>12</v>
      </c>
      <c r="E777" s="52">
        <v>279.65520000000004</v>
      </c>
      <c r="F777" s="52">
        <f>E777*3</f>
        <v>838.96560000000011</v>
      </c>
      <c r="G777" s="69"/>
    </row>
    <row r="778" spans="1:7" ht="15" customHeight="1" x14ac:dyDescent="0.3">
      <c r="A778" s="3" t="s">
        <v>503</v>
      </c>
      <c r="B778" s="16" t="s">
        <v>510</v>
      </c>
      <c r="C778" s="12" t="s">
        <v>511</v>
      </c>
      <c r="D778" s="14">
        <v>12</v>
      </c>
      <c r="E778" s="52">
        <v>279.65520000000004</v>
      </c>
      <c r="F778" s="52">
        <f>E778*3</f>
        <v>838.96560000000011</v>
      </c>
      <c r="G778" s="69"/>
    </row>
    <row r="779" spans="1:7" ht="15" customHeight="1" x14ac:dyDescent="0.3">
      <c r="A779" s="3" t="s">
        <v>503</v>
      </c>
      <c r="B779" s="16" t="s">
        <v>512</v>
      </c>
      <c r="C779" s="12" t="s">
        <v>513</v>
      </c>
      <c r="D779" s="14">
        <v>12</v>
      </c>
      <c r="E779" s="52">
        <v>279.65520000000004</v>
      </c>
      <c r="F779" s="52">
        <f>E779*3</f>
        <v>838.96560000000011</v>
      </c>
      <c r="G779" s="69"/>
    </row>
    <row r="780" spans="1:7" ht="15" customHeight="1" x14ac:dyDescent="0.3">
      <c r="A780" s="3"/>
      <c r="B780" s="16" t="s">
        <v>924</v>
      </c>
      <c r="C780" s="4" t="s">
        <v>18</v>
      </c>
      <c r="D780" s="14"/>
      <c r="E780" s="52"/>
      <c r="F780" s="52"/>
      <c r="G780" s="69"/>
    </row>
    <row r="781" spans="1:7" ht="30" customHeight="1" x14ac:dyDescent="0.3">
      <c r="A781" s="3" t="s">
        <v>503</v>
      </c>
      <c r="B781" s="16" t="s">
        <v>514</v>
      </c>
      <c r="C781" s="11" t="s">
        <v>515</v>
      </c>
      <c r="D781" s="6">
        <v>12</v>
      </c>
      <c r="E781" s="52">
        <v>279.65520000000004</v>
      </c>
      <c r="F781" s="52">
        <f>E781*3</f>
        <v>838.96560000000011</v>
      </c>
      <c r="G781" s="69"/>
    </row>
    <row r="782" spans="1:7" ht="30" customHeight="1" x14ac:dyDescent="0.3">
      <c r="A782" s="3" t="s">
        <v>503</v>
      </c>
      <c r="B782" s="16" t="s">
        <v>5557</v>
      </c>
      <c r="C782" s="11" t="s">
        <v>516</v>
      </c>
      <c r="D782" s="6">
        <v>12</v>
      </c>
      <c r="E782" s="52">
        <v>279.65520000000004</v>
      </c>
      <c r="F782" s="52">
        <f>E782*3</f>
        <v>838.96560000000011</v>
      </c>
      <c r="G782" s="69"/>
    </row>
    <row r="783" spans="1:7" ht="15" customHeight="1" x14ac:dyDescent="0.3">
      <c r="A783" s="3" t="s">
        <v>503</v>
      </c>
      <c r="B783" s="16" t="s">
        <v>517</v>
      </c>
      <c r="C783" s="11" t="s">
        <v>518</v>
      </c>
      <c r="D783" s="6">
        <v>12</v>
      </c>
      <c r="E783" s="52">
        <v>279.65520000000004</v>
      </c>
      <c r="F783" s="52">
        <f>E783*3</f>
        <v>838.96560000000011</v>
      </c>
      <c r="G783" s="69"/>
    </row>
    <row r="784" spans="1:7" ht="15" customHeight="1" x14ac:dyDescent="0.3">
      <c r="A784" s="3" t="s">
        <v>503</v>
      </c>
      <c r="B784" s="16" t="s">
        <v>519</v>
      </c>
      <c r="C784" s="11" t="s">
        <v>520</v>
      </c>
      <c r="D784" s="6">
        <v>12</v>
      </c>
      <c r="E784" s="52">
        <v>279.65520000000004</v>
      </c>
      <c r="F784" s="52">
        <f>E784*3</f>
        <v>838.96560000000011</v>
      </c>
      <c r="G784" s="69"/>
    </row>
    <row r="785" spans="1:7" ht="15" customHeight="1" x14ac:dyDescent="0.3">
      <c r="A785" s="3" t="s">
        <v>503</v>
      </c>
      <c r="B785" s="16" t="s">
        <v>521</v>
      </c>
      <c r="C785" s="11" t="s">
        <v>502</v>
      </c>
      <c r="D785" s="6">
        <v>12</v>
      </c>
      <c r="E785" s="52">
        <v>279.65520000000004</v>
      </c>
      <c r="F785" s="52">
        <f>E785*3</f>
        <v>838.96560000000011</v>
      </c>
      <c r="G785" s="69"/>
    </row>
    <row r="786" spans="1:7" ht="15" customHeight="1" x14ac:dyDescent="0.3">
      <c r="A786" s="10"/>
      <c r="B786" s="16" t="s">
        <v>924</v>
      </c>
      <c r="C786" s="76" t="s">
        <v>28</v>
      </c>
      <c r="D786" s="24">
        <f>SUM(D775:D785)</f>
        <v>120</v>
      </c>
      <c r="E786" s="13"/>
      <c r="F786" s="13"/>
      <c r="G786" s="69"/>
    </row>
    <row r="787" spans="1:7" ht="15" customHeight="1" x14ac:dyDescent="0.3">
      <c r="A787" s="23" t="s">
        <v>463</v>
      </c>
      <c r="B787" s="16" t="s">
        <v>924</v>
      </c>
      <c r="C787" s="10"/>
      <c r="D787" s="10"/>
      <c r="E787" s="13"/>
      <c r="F787" s="13"/>
      <c r="G787" s="69"/>
    </row>
    <row r="788" spans="1:7" ht="15" customHeight="1" x14ac:dyDescent="0.3">
      <c r="A788" s="10"/>
      <c r="B788" s="16" t="s">
        <v>924</v>
      </c>
      <c r="C788" s="4" t="s">
        <v>6</v>
      </c>
      <c r="D788" s="8"/>
      <c r="E788" s="13"/>
      <c r="F788" s="13"/>
      <c r="G788" s="69"/>
    </row>
    <row r="789" spans="1:7" ht="15" customHeight="1" x14ac:dyDescent="0.3">
      <c r="A789" s="3" t="s">
        <v>522</v>
      </c>
      <c r="B789" s="16" t="s">
        <v>523</v>
      </c>
      <c r="C789" s="12" t="s">
        <v>524</v>
      </c>
      <c r="D789" s="14">
        <v>12</v>
      </c>
      <c r="E789" s="52">
        <v>279.65520000000004</v>
      </c>
      <c r="F789" s="52">
        <f>E789*3</f>
        <v>838.96560000000011</v>
      </c>
      <c r="G789" s="69"/>
    </row>
    <row r="790" spans="1:7" ht="15" customHeight="1" x14ac:dyDescent="0.3">
      <c r="A790" s="3" t="s">
        <v>522</v>
      </c>
      <c r="B790" s="16" t="s">
        <v>525</v>
      </c>
      <c r="C790" s="12" t="s">
        <v>526</v>
      </c>
      <c r="D790" s="14">
        <v>12</v>
      </c>
      <c r="E790" s="52">
        <v>279.65520000000004</v>
      </c>
      <c r="F790" s="52">
        <f>E790*3</f>
        <v>838.96560000000011</v>
      </c>
      <c r="G790" s="69"/>
    </row>
    <row r="791" spans="1:7" ht="15" customHeight="1" x14ac:dyDescent="0.3">
      <c r="A791" s="3" t="s">
        <v>522</v>
      </c>
      <c r="B791" s="16" t="s">
        <v>527</v>
      </c>
      <c r="C791" s="12" t="s">
        <v>528</v>
      </c>
      <c r="D791" s="14">
        <v>12</v>
      </c>
      <c r="E791" s="52">
        <v>279.65520000000004</v>
      </c>
      <c r="F791" s="52">
        <f>E791*3</f>
        <v>838.96560000000011</v>
      </c>
      <c r="G791" s="69"/>
    </row>
    <row r="792" spans="1:7" ht="15" customHeight="1" x14ac:dyDescent="0.3">
      <c r="A792" s="3" t="s">
        <v>522</v>
      </c>
      <c r="B792" s="16" t="s">
        <v>529</v>
      </c>
      <c r="C792" s="12" t="s">
        <v>530</v>
      </c>
      <c r="D792" s="14">
        <v>12</v>
      </c>
      <c r="E792" s="52">
        <v>279.65520000000004</v>
      </c>
      <c r="F792" s="52">
        <f>E792*3</f>
        <v>838.96560000000011</v>
      </c>
      <c r="G792" s="69"/>
    </row>
    <row r="793" spans="1:7" ht="15" customHeight="1" x14ac:dyDescent="0.3">
      <c r="A793" s="3" t="s">
        <v>522</v>
      </c>
      <c r="B793" s="16" t="s">
        <v>531</v>
      </c>
      <c r="C793" s="12" t="s">
        <v>532</v>
      </c>
      <c r="D793" s="14">
        <v>12</v>
      </c>
      <c r="E793" s="52">
        <v>233.04599999999999</v>
      </c>
      <c r="F793" s="52">
        <f>E793*3</f>
        <v>699.13799999999992</v>
      </c>
      <c r="G793" s="69"/>
    </row>
    <row r="794" spans="1:7" ht="15" customHeight="1" x14ac:dyDescent="0.3">
      <c r="A794" s="3"/>
      <c r="B794" s="16" t="s">
        <v>924</v>
      </c>
      <c r="C794" s="4" t="s">
        <v>18</v>
      </c>
      <c r="D794" s="14"/>
      <c r="E794" s="52"/>
      <c r="F794" s="52"/>
      <c r="G794" s="69"/>
    </row>
    <row r="795" spans="1:7" ht="15" customHeight="1" x14ac:dyDescent="0.3">
      <c r="A795" s="3" t="s">
        <v>522</v>
      </c>
      <c r="B795" s="16" t="s">
        <v>533</v>
      </c>
      <c r="C795" s="12" t="s">
        <v>534</v>
      </c>
      <c r="D795" s="14">
        <v>12</v>
      </c>
      <c r="E795" s="52">
        <v>279.65520000000004</v>
      </c>
      <c r="F795" s="52">
        <f>E795*3</f>
        <v>838.96560000000011</v>
      </c>
      <c r="G795" s="69"/>
    </row>
    <row r="796" spans="1:7" ht="15" customHeight="1" x14ac:dyDescent="0.3">
      <c r="A796" s="3" t="s">
        <v>522</v>
      </c>
      <c r="B796" s="16" t="s">
        <v>535</v>
      </c>
      <c r="C796" s="12" t="s">
        <v>536</v>
      </c>
      <c r="D796" s="14">
        <v>12</v>
      </c>
      <c r="E796" s="52">
        <v>279.65520000000004</v>
      </c>
      <c r="F796" s="52">
        <f>E796*3</f>
        <v>838.96560000000011</v>
      </c>
      <c r="G796" s="69"/>
    </row>
    <row r="797" spans="1:7" ht="15" customHeight="1" x14ac:dyDescent="0.3">
      <c r="A797" s="3" t="s">
        <v>522</v>
      </c>
      <c r="B797" s="16" t="s">
        <v>537</v>
      </c>
      <c r="C797" s="12" t="s">
        <v>538</v>
      </c>
      <c r="D797" s="14">
        <v>12</v>
      </c>
      <c r="E797" s="52">
        <v>279.65520000000004</v>
      </c>
      <c r="F797" s="52">
        <f>E797*3</f>
        <v>838.96560000000011</v>
      </c>
      <c r="G797" s="69"/>
    </row>
    <row r="798" spans="1:7" ht="15" customHeight="1" x14ac:dyDescent="0.3">
      <c r="A798" s="3" t="s">
        <v>522</v>
      </c>
      <c r="B798" s="16" t="s">
        <v>539</v>
      </c>
      <c r="C798" s="12" t="s">
        <v>540</v>
      </c>
      <c r="D798" s="14">
        <v>12</v>
      </c>
      <c r="E798" s="52">
        <v>279.65520000000004</v>
      </c>
      <c r="F798" s="52">
        <f>E798*3</f>
        <v>838.96560000000011</v>
      </c>
      <c r="G798" s="69"/>
    </row>
    <row r="799" spans="1:7" ht="15" customHeight="1" x14ac:dyDescent="0.3">
      <c r="A799" s="3" t="s">
        <v>522</v>
      </c>
      <c r="B799" s="16" t="s">
        <v>519</v>
      </c>
      <c r="C799" s="12" t="s">
        <v>520</v>
      </c>
      <c r="D799" s="14">
        <v>12</v>
      </c>
      <c r="E799" s="52">
        <v>279.65520000000004</v>
      </c>
      <c r="F799" s="52">
        <f>E799*3</f>
        <v>838.96560000000011</v>
      </c>
      <c r="G799" s="69"/>
    </row>
    <row r="800" spans="1:7" ht="15" customHeight="1" x14ac:dyDescent="0.3">
      <c r="A800" s="10"/>
      <c r="B800" s="16" t="s">
        <v>924</v>
      </c>
      <c r="C800" s="76" t="s">
        <v>28</v>
      </c>
      <c r="D800" s="24">
        <f>SUM(D789:D799)</f>
        <v>120</v>
      </c>
      <c r="E800" s="13"/>
      <c r="F800" s="13"/>
      <c r="G800" s="69"/>
    </row>
    <row r="801" spans="1:51" ht="15" customHeight="1" x14ac:dyDescent="0.3">
      <c r="A801" s="10"/>
      <c r="B801" s="16" t="s">
        <v>924</v>
      </c>
      <c r="C801" s="10"/>
      <c r="D801" s="10"/>
      <c r="E801" s="13"/>
      <c r="F801" s="13"/>
      <c r="G801" s="69"/>
    </row>
    <row r="802" spans="1:51" ht="15" customHeight="1" x14ac:dyDescent="0.3">
      <c r="A802" s="4"/>
      <c r="B802" s="16" t="s">
        <v>924</v>
      </c>
      <c r="C802" s="4" t="s">
        <v>6</v>
      </c>
      <c r="D802" s="8"/>
      <c r="E802" s="13"/>
      <c r="F802" s="13"/>
      <c r="G802" s="69"/>
    </row>
    <row r="803" spans="1:51" ht="15" customHeight="1" x14ac:dyDescent="0.3">
      <c r="A803" s="4" t="s">
        <v>541</v>
      </c>
      <c r="B803" s="16" t="s">
        <v>252</v>
      </c>
      <c r="C803" s="12" t="s">
        <v>253</v>
      </c>
      <c r="D803" s="14">
        <v>15</v>
      </c>
      <c r="E803" s="52">
        <v>433.35</v>
      </c>
      <c r="F803" s="52">
        <f>E803*3</f>
        <v>1300.0500000000002</v>
      </c>
      <c r="G803" s="69"/>
    </row>
    <row r="804" spans="1:51" ht="15" customHeight="1" x14ac:dyDescent="0.3">
      <c r="A804" s="4" t="s">
        <v>541</v>
      </c>
      <c r="B804" s="16" t="s">
        <v>256</v>
      </c>
      <c r="C804" s="12" t="s">
        <v>257</v>
      </c>
      <c r="D804" s="14">
        <v>15</v>
      </c>
      <c r="E804" s="52">
        <v>433.35</v>
      </c>
      <c r="F804" s="52">
        <f>E804*3</f>
        <v>1300.0500000000002</v>
      </c>
      <c r="G804" s="69"/>
    </row>
    <row r="805" spans="1:51" ht="15" customHeight="1" x14ac:dyDescent="0.3">
      <c r="A805" s="4" t="s">
        <v>541</v>
      </c>
      <c r="B805" s="16" t="s">
        <v>262</v>
      </c>
      <c r="C805" s="16" t="s">
        <v>4618</v>
      </c>
      <c r="D805" s="14">
        <v>15</v>
      </c>
      <c r="E805" s="52">
        <v>481.5</v>
      </c>
      <c r="F805" s="52">
        <f>E805*3</f>
        <v>1444.5</v>
      </c>
      <c r="G805" s="69"/>
    </row>
    <row r="806" spans="1:51" ht="15" customHeight="1" x14ac:dyDescent="0.3">
      <c r="A806" s="4" t="s">
        <v>541</v>
      </c>
      <c r="B806" s="16" t="s">
        <v>258</v>
      </c>
      <c r="C806" s="12" t="s">
        <v>259</v>
      </c>
      <c r="D806" s="14">
        <v>15</v>
      </c>
      <c r="E806" s="52">
        <v>433.35</v>
      </c>
      <c r="F806" s="52">
        <f>E806*3</f>
        <v>1300.0500000000002</v>
      </c>
      <c r="G806" s="69"/>
    </row>
    <row r="807" spans="1:51" ht="15" customHeight="1" x14ac:dyDescent="0.3">
      <c r="A807" s="4"/>
      <c r="B807" s="16" t="s">
        <v>924</v>
      </c>
      <c r="C807" s="4" t="s">
        <v>18</v>
      </c>
      <c r="D807" s="14"/>
      <c r="E807" s="52"/>
      <c r="F807" s="52"/>
      <c r="G807" s="69"/>
    </row>
    <row r="808" spans="1:51" ht="15" customHeight="1" x14ac:dyDescent="0.3">
      <c r="A808" s="4" t="s">
        <v>541</v>
      </c>
      <c r="B808" s="16" t="s">
        <v>265</v>
      </c>
      <c r="C808" s="12" t="s">
        <v>266</v>
      </c>
      <c r="D808" s="14">
        <v>15</v>
      </c>
      <c r="E808" s="52">
        <v>481.5</v>
      </c>
      <c r="F808" s="52">
        <f>E808*3</f>
        <v>1444.5</v>
      </c>
      <c r="G808" s="69"/>
    </row>
    <row r="809" spans="1:51" ht="15" customHeight="1" x14ac:dyDescent="0.3">
      <c r="A809" s="4" t="s">
        <v>541</v>
      </c>
      <c r="B809" s="16" t="s">
        <v>263</v>
      </c>
      <c r="C809" s="12" t="s">
        <v>542</v>
      </c>
      <c r="D809" s="14">
        <v>15</v>
      </c>
      <c r="E809" s="52">
        <v>481.5</v>
      </c>
      <c r="F809" s="52">
        <f>E809*3</f>
        <v>1444.5</v>
      </c>
      <c r="G809" s="69"/>
    </row>
    <row r="810" spans="1:51" ht="15" customHeight="1" x14ac:dyDescent="0.3">
      <c r="A810" s="4" t="s">
        <v>541</v>
      </c>
      <c r="B810" s="16" t="s">
        <v>278</v>
      </c>
      <c r="C810" s="12" t="s">
        <v>279</v>
      </c>
      <c r="D810" s="14">
        <v>15</v>
      </c>
      <c r="E810" s="52">
        <v>529.65000000000009</v>
      </c>
      <c r="F810" s="52">
        <f>E810*3</f>
        <v>1588.9500000000003</v>
      </c>
      <c r="G810" s="69"/>
    </row>
    <row r="811" spans="1:51" ht="15" customHeight="1" x14ac:dyDescent="0.3">
      <c r="A811" s="3" t="s">
        <v>541</v>
      </c>
      <c r="B811" s="16" t="s">
        <v>280</v>
      </c>
      <c r="C811" s="12" t="s">
        <v>543</v>
      </c>
      <c r="D811" s="14">
        <v>15</v>
      </c>
      <c r="E811" s="52">
        <v>529.65000000000009</v>
      </c>
      <c r="F811" s="52">
        <f>E811*3</f>
        <v>1588.9500000000003</v>
      </c>
      <c r="G811" s="69"/>
    </row>
    <row r="812" spans="1:51" ht="15" customHeight="1" x14ac:dyDescent="0.3">
      <c r="A812" s="11"/>
      <c r="B812" s="16" t="s">
        <v>924</v>
      </c>
      <c r="C812" s="9" t="s">
        <v>28</v>
      </c>
      <c r="D812" s="24">
        <f>SUM(D803:D811)</f>
        <v>120</v>
      </c>
      <c r="E812" s="52"/>
      <c r="F812" s="52"/>
      <c r="G812" s="69"/>
    </row>
    <row r="813" spans="1:51" s="10" customFormat="1" ht="15" customHeight="1" x14ac:dyDescent="0.3">
      <c r="A813" s="11"/>
      <c r="B813" s="16" t="s">
        <v>4675</v>
      </c>
      <c r="C813" s="19" t="s">
        <v>4676</v>
      </c>
      <c r="D813" s="24">
        <v>15</v>
      </c>
      <c r="E813" s="52">
        <v>529.65000000000009</v>
      </c>
      <c r="F813" s="52">
        <f t="shared" ref="F813:F816" si="11">E813*3</f>
        <v>1588.9500000000003</v>
      </c>
      <c r="G813" s="69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</row>
    <row r="814" spans="1:51" s="10" customFormat="1" ht="15" customHeight="1" x14ac:dyDescent="0.3">
      <c r="A814" s="11"/>
      <c r="B814" s="16" t="s">
        <v>4677</v>
      </c>
      <c r="C814" s="19" t="s">
        <v>4678</v>
      </c>
      <c r="D814" s="24">
        <v>15</v>
      </c>
      <c r="E814" s="52">
        <v>529.65000000000009</v>
      </c>
      <c r="F814" s="52">
        <f t="shared" si="11"/>
        <v>1588.9500000000003</v>
      </c>
      <c r="G814" s="69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</row>
    <row r="815" spans="1:51" s="10" customFormat="1" ht="15" customHeight="1" x14ac:dyDescent="0.3">
      <c r="A815" s="11"/>
      <c r="B815" s="16" t="s">
        <v>280</v>
      </c>
      <c r="C815" s="19" t="s">
        <v>281</v>
      </c>
      <c r="D815" s="24">
        <v>15</v>
      </c>
      <c r="E815" s="52">
        <v>529.65000000000009</v>
      </c>
      <c r="F815" s="52">
        <f t="shared" si="11"/>
        <v>1588.9500000000003</v>
      </c>
      <c r="G815" s="69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</row>
    <row r="816" spans="1:51" s="10" customFormat="1" ht="15" customHeight="1" x14ac:dyDescent="0.3">
      <c r="A816" s="11"/>
      <c r="B816" s="16" t="s">
        <v>247</v>
      </c>
      <c r="C816" s="19" t="s">
        <v>248</v>
      </c>
      <c r="D816" s="24">
        <v>15</v>
      </c>
      <c r="E816" s="52">
        <v>529.65000000000009</v>
      </c>
      <c r="F816" s="52">
        <f t="shared" si="11"/>
        <v>1588.9500000000003</v>
      </c>
      <c r="G816" s="69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</row>
    <row r="817" spans="1:51" s="10" customFormat="1" ht="15" customHeight="1" x14ac:dyDescent="0.3">
      <c r="A817" s="11"/>
      <c r="B817" s="16" t="s">
        <v>924</v>
      </c>
      <c r="C817" s="76"/>
      <c r="D817" s="24"/>
      <c r="E817" s="13"/>
      <c r="F817" s="13"/>
      <c r="G817" s="69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</row>
    <row r="818" spans="1:51" ht="15" customHeight="1" x14ac:dyDescent="0.3">
      <c r="A818" s="23" t="s">
        <v>463</v>
      </c>
      <c r="B818" s="16" t="s">
        <v>924</v>
      </c>
      <c r="C818" s="10"/>
      <c r="D818" s="10"/>
      <c r="E818" s="13"/>
      <c r="F818" s="13"/>
      <c r="G818" s="69"/>
    </row>
    <row r="819" spans="1:51" ht="15" customHeight="1" x14ac:dyDescent="0.3">
      <c r="A819" s="11"/>
      <c r="B819" s="16" t="s">
        <v>924</v>
      </c>
      <c r="C819" s="4" t="s">
        <v>544</v>
      </c>
      <c r="D819" s="8"/>
      <c r="E819" s="13"/>
      <c r="F819" s="13"/>
      <c r="G819" s="69"/>
    </row>
    <row r="820" spans="1:51" ht="15" customHeight="1" x14ac:dyDescent="0.3">
      <c r="A820" s="4" t="s">
        <v>545</v>
      </c>
      <c r="B820" s="16" t="s">
        <v>546</v>
      </c>
      <c r="C820" s="12" t="s">
        <v>547</v>
      </c>
      <c r="D820" s="14">
        <v>30</v>
      </c>
      <c r="E820" s="52">
        <v>1348.2</v>
      </c>
      <c r="F820" s="52">
        <f>E820*3</f>
        <v>4044.6000000000004</v>
      </c>
      <c r="G820" s="69"/>
    </row>
    <row r="821" spans="1:51" ht="15" customHeight="1" x14ac:dyDescent="0.3">
      <c r="A821" s="4" t="s">
        <v>545</v>
      </c>
      <c r="B821" s="16" t="s">
        <v>548</v>
      </c>
      <c r="C821" s="12" t="s">
        <v>549</v>
      </c>
      <c r="D821" s="14">
        <v>30</v>
      </c>
      <c r="E821" s="52">
        <v>1348.2</v>
      </c>
      <c r="F821" s="52">
        <f>E821*3</f>
        <v>4044.6000000000004</v>
      </c>
      <c r="G821" s="69"/>
    </row>
    <row r="822" spans="1:51" ht="15" customHeight="1" x14ac:dyDescent="0.3">
      <c r="A822" s="4"/>
      <c r="B822" s="16" t="s">
        <v>924</v>
      </c>
      <c r="C822" s="3" t="s">
        <v>18</v>
      </c>
      <c r="D822" s="14"/>
      <c r="E822" s="52"/>
      <c r="F822" s="52"/>
      <c r="G822" s="69"/>
    </row>
    <row r="823" spans="1:51" ht="15" customHeight="1" x14ac:dyDescent="0.3">
      <c r="A823" s="4" t="s">
        <v>545</v>
      </c>
      <c r="B823" s="16" t="s">
        <v>550</v>
      </c>
      <c r="C823" s="12" t="s">
        <v>551</v>
      </c>
      <c r="D823" s="14">
        <v>30</v>
      </c>
      <c r="E823" s="52">
        <v>1348.2</v>
      </c>
      <c r="F823" s="52">
        <f>E823*3</f>
        <v>4044.6000000000004</v>
      </c>
      <c r="G823" s="69"/>
    </row>
    <row r="824" spans="1:51" ht="15" customHeight="1" x14ac:dyDescent="0.3">
      <c r="A824" s="4" t="s">
        <v>545</v>
      </c>
      <c r="B824" s="16" t="s">
        <v>552</v>
      </c>
      <c r="C824" s="12" t="s">
        <v>553</v>
      </c>
      <c r="D824" s="14">
        <v>30</v>
      </c>
      <c r="E824" s="52">
        <v>1348.2</v>
      </c>
      <c r="F824" s="52">
        <f>E824*3</f>
        <v>4044.6000000000004</v>
      </c>
      <c r="G824" s="69"/>
    </row>
    <row r="825" spans="1:51" ht="15" customHeight="1" x14ac:dyDescent="0.3">
      <c r="A825" s="11"/>
      <c r="B825" s="16" t="s">
        <v>924</v>
      </c>
      <c r="C825" s="76" t="s">
        <v>28</v>
      </c>
      <c r="D825" s="24">
        <f>SUM(D820:D824)</f>
        <v>120</v>
      </c>
      <c r="E825" s="13"/>
      <c r="F825" s="13"/>
      <c r="G825" s="69"/>
    </row>
    <row r="826" spans="1:51" ht="15" customHeight="1" x14ac:dyDescent="0.3">
      <c r="A826" s="23" t="s">
        <v>463</v>
      </c>
      <c r="B826" s="16" t="s">
        <v>924</v>
      </c>
      <c r="C826" s="10"/>
      <c r="D826" s="10"/>
      <c r="E826" s="13"/>
      <c r="F826" s="13"/>
      <c r="G826" s="69"/>
    </row>
    <row r="827" spans="1:51" ht="15" customHeight="1" x14ac:dyDescent="0.3">
      <c r="A827" s="4"/>
      <c r="B827" s="16" t="s">
        <v>924</v>
      </c>
      <c r="C827" s="4" t="s">
        <v>554</v>
      </c>
      <c r="D827" s="8"/>
      <c r="E827" s="13"/>
      <c r="F827" s="13"/>
      <c r="G827" s="69"/>
    </row>
    <row r="828" spans="1:51" ht="15" customHeight="1" x14ac:dyDescent="0.3">
      <c r="A828" s="4" t="s">
        <v>555</v>
      </c>
      <c r="B828" s="16" t="s">
        <v>556</v>
      </c>
      <c r="C828" s="12" t="s">
        <v>557</v>
      </c>
      <c r="D828" s="14">
        <v>120</v>
      </c>
      <c r="E828" s="52">
        <v>6933.6</v>
      </c>
      <c r="F828" s="52">
        <f>E828*3</f>
        <v>20800.800000000003</v>
      </c>
      <c r="G828" s="69"/>
    </row>
    <row r="829" spans="1:51" ht="15" customHeight="1" x14ac:dyDescent="0.3">
      <c r="A829" s="11"/>
      <c r="B829" s="16" t="s">
        <v>924</v>
      </c>
      <c r="C829" s="76" t="s">
        <v>28</v>
      </c>
      <c r="D829" s="24">
        <f>SUM(D828:D828)</f>
        <v>120</v>
      </c>
      <c r="E829" s="13"/>
      <c r="F829" s="13"/>
      <c r="G829" s="69"/>
    </row>
    <row r="830" spans="1:51" ht="15" customHeight="1" x14ac:dyDescent="0.3">
      <c r="A830" s="11"/>
      <c r="B830" s="16" t="s">
        <v>924</v>
      </c>
      <c r="C830" s="12"/>
      <c r="D830" s="14"/>
      <c r="E830" s="13"/>
      <c r="F830" s="13"/>
      <c r="G830" s="69"/>
    </row>
    <row r="831" spans="1:51" ht="15" customHeight="1" x14ac:dyDescent="0.3">
      <c r="A831" s="23" t="s">
        <v>463</v>
      </c>
      <c r="B831" s="16" t="s">
        <v>924</v>
      </c>
      <c r="C831" s="12"/>
      <c r="D831" s="14"/>
      <c r="E831" s="13"/>
      <c r="F831" s="13"/>
      <c r="G831" s="69"/>
    </row>
    <row r="832" spans="1:51" ht="15" customHeight="1" x14ac:dyDescent="0.3">
      <c r="A832" s="10"/>
      <c r="B832" s="16" t="s">
        <v>924</v>
      </c>
      <c r="C832" s="4" t="s">
        <v>554</v>
      </c>
      <c r="D832" s="8"/>
      <c r="E832" s="13"/>
      <c r="F832" s="13"/>
      <c r="G832" s="69"/>
    </row>
    <row r="833" spans="1:7" ht="15" customHeight="1" x14ac:dyDescent="0.3">
      <c r="A833" s="4" t="s">
        <v>5912</v>
      </c>
      <c r="B833" s="16" t="s">
        <v>558</v>
      </c>
      <c r="C833" s="12" t="s">
        <v>559</v>
      </c>
      <c r="D833" s="14">
        <v>60</v>
      </c>
      <c r="E833" s="52">
        <v>3466.8</v>
      </c>
      <c r="F833" s="52">
        <f>E833*3</f>
        <v>10400.400000000001</v>
      </c>
      <c r="G833" s="69"/>
    </row>
    <row r="834" spans="1:7" ht="15" customHeight="1" x14ac:dyDescent="0.3">
      <c r="A834" s="4"/>
      <c r="B834" s="16"/>
      <c r="C834" s="12"/>
      <c r="D834" s="14"/>
      <c r="E834" s="52"/>
      <c r="F834" s="52"/>
      <c r="G834" s="69"/>
    </row>
    <row r="835" spans="1:7" ht="15" customHeight="1" x14ac:dyDescent="0.3">
      <c r="A835" s="4" t="s">
        <v>5912</v>
      </c>
      <c r="B835" s="16" t="s">
        <v>560</v>
      </c>
      <c r="C835" s="12" t="s">
        <v>561</v>
      </c>
      <c r="D835" s="14">
        <v>30</v>
      </c>
      <c r="E835" s="52">
        <v>1733.4</v>
      </c>
      <c r="F835" s="52">
        <f>E835*3</f>
        <v>5200.2000000000007</v>
      </c>
      <c r="G835" s="69"/>
    </row>
    <row r="836" spans="1:7" ht="15" customHeight="1" x14ac:dyDescent="0.3">
      <c r="A836" s="4" t="s">
        <v>5912</v>
      </c>
      <c r="B836" s="16" t="s">
        <v>562</v>
      </c>
      <c r="C836" s="12" t="s">
        <v>563</v>
      </c>
      <c r="D836" s="14">
        <v>30</v>
      </c>
      <c r="E836" s="52">
        <v>1733.4</v>
      </c>
      <c r="F836" s="52">
        <f>E836*3</f>
        <v>5200.2000000000007</v>
      </c>
      <c r="G836" s="69"/>
    </row>
    <row r="837" spans="1:7" ht="15" customHeight="1" x14ac:dyDescent="0.3">
      <c r="A837" s="11"/>
      <c r="B837" s="16" t="s">
        <v>564</v>
      </c>
      <c r="C837" s="12" t="s">
        <v>565</v>
      </c>
      <c r="D837" s="14">
        <v>30</v>
      </c>
      <c r="E837" s="52">
        <v>1733.4</v>
      </c>
      <c r="F837" s="52">
        <f>E837*3</f>
        <v>5200.2000000000007</v>
      </c>
      <c r="G837" s="69"/>
    </row>
    <row r="838" spans="1:7" ht="15" customHeight="1" x14ac:dyDescent="0.3">
      <c r="A838" s="11"/>
      <c r="B838" s="16" t="s">
        <v>566</v>
      </c>
      <c r="C838" s="11" t="s">
        <v>567</v>
      </c>
      <c r="D838" s="14">
        <v>30</v>
      </c>
      <c r="E838" s="52">
        <v>1733.4</v>
      </c>
      <c r="F838" s="52">
        <f>E838*3</f>
        <v>5200.2000000000007</v>
      </c>
      <c r="G838" s="69"/>
    </row>
    <row r="839" spans="1:7" ht="15" customHeight="1" x14ac:dyDescent="0.3">
      <c r="A839" s="11"/>
      <c r="B839" s="16" t="s">
        <v>568</v>
      </c>
      <c r="C839" s="11" t="s">
        <v>569</v>
      </c>
      <c r="D839" s="14">
        <v>30</v>
      </c>
      <c r="E839" s="52">
        <v>1733.4</v>
      </c>
      <c r="F839" s="52">
        <f>E839*3</f>
        <v>5200.2000000000007</v>
      </c>
      <c r="G839" s="69"/>
    </row>
    <row r="840" spans="1:7" x14ac:dyDescent="0.3">
      <c r="A840" s="11"/>
      <c r="B840" s="16" t="s">
        <v>924</v>
      </c>
      <c r="C840" s="76" t="s">
        <v>28</v>
      </c>
      <c r="D840" s="24">
        <v>120</v>
      </c>
      <c r="E840" s="13"/>
      <c r="F840" s="13"/>
      <c r="G840" s="69"/>
    </row>
    <row r="841" spans="1:7" x14ac:dyDescent="0.3">
      <c r="A841" s="11"/>
      <c r="B841" s="16" t="s">
        <v>924</v>
      </c>
      <c r="C841" s="12"/>
      <c r="D841" s="14"/>
      <c r="E841" s="13"/>
      <c r="F841" s="13"/>
      <c r="G841" s="69"/>
    </row>
    <row r="842" spans="1:7" x14ac:dyDescent="0.3">
      <c r="A842" s="23" t="s">
        <v>463</v>
      </c>
      <c r="B842" s="16" t="s">
        <v>924</v>
      </c>
      <c r="C842" s="12"/>
      <c r="D842" s="14"/>
      <c r="E842" s="13"/>
      <c r="F842" s="13"/>
      <c r="G842" s="69"/>
    </row>
    <row r="843" spans="1:7" x14ac:dyDescent="0.3">
      <c r="A843" s="10"/>
      <c r="B843" s="16" t="s">
        <v>924</v>
      </c>
      <c r="C843" s="4" t="s">
        <v>570</v>
      </c>
      <c r="D843" s="8"/>
      <c r="E843" s="13"/>
      <c r="F843" s="13"/>
      <c r="G843" s="69"/>
    </row>
    <row r="844" spans="1:7" x14ac:dyDescent="0.3">
      <c r="A844" s="11"/>
      <c r="B844" s="16" t="s">
        <v>924</v>
      </c>
      <c r="C844" s="3" t="s">
        <v>6</v>
      </c>
      <c r="D844" s="14"/>
      <c r="E844" s="13"/>
      <c r="F844" s="13"/>
      <c r="G844" s="69"/>
    </row>
    <row r="845" spans="1:7" x14ac:dyDescent="0.3">
      <c r="A845" s="4" t="s">
        <v>5913</v>
      </c>
      <c r="B845" s="16" t="s">
        <v>566</v>
      </c>
      <c r="C845" s="12" t="s">
        <v>567</v>
      </c>
      <c r="D845" s="14">
        <v>30</v>
      </c>
      <c r="E845" s="52">
        <v>1733.4</v>
      </c>
      <c r="F845" s="52">
        <f>E845*3</f>
        <v>5200.2000000000007</v>
      </c>
      <c r="G845" s="69"/>
    </row>
    <row r="846" spans="1:7" x14ac:dyDescent="0.3">
      <c r="A846" s="4" t="s">
        <v>5913</v>
      </c>
      <c r="B846" s="16" t="s">
        <v>562</v>
      </c>
      <c r="C846" s="12" t="s">
        <v>563</v>
      </c>
      <c r="D846" s="14">
        <v>30</v>
      </c>
      <c r="E846" s="52">
        <v>1733.4</v>
      </c>
      <c r="F846" s="52">
        <f>E846*3</f>
        <v>5200.2000000000007</v>
      </c>
      <c r="G846" s="69"/>
    </row>
    <row r="847" spans="1:7" x14ac:dyDescent="0.3">
      <c r="A847" s="4" t="s">
        <v>5913</v>
      </c>
      <c r="B847" s="16" t="s">
        <v>568</v>
      </c>
      <c r="C847" s="12" t="s">
        <v>569</v>
      </c>
      <c r="D847" s="14">
        <v>30</v>
      </c>
      <c r="E847" s="52">
        <v>1733.4</v>
      </c>
      <c r="F847" s="52">
        <f>E847*3</f>
        <v>5200.2000000000007</v>
      </c>
      <c r="G847" s="69"/>
    </row>
    <row r="848" spans="1:7" x14ac:dyDescent="0.3">
      <c r="A848" s="4"/>
      <c r="B848" s="16" t="s">
        <v>924</v>
      </c>
      <c r="C848" s="4" t="s">
        <v>18</v>
      </c>
      <c r="D848" s="14"/>
      <c r="E848" s="52"/>
      <c r="F848" s="52"/>
      <c r="G848" s="69"/>
    </row>
    <row r="849" spans="1:7" x14ac:dyDescent="0.3">
      <c r="A849" s="4" t="s">
        <v>5913</v>
      </c>
      <c r="B849" s="16" t="s">
        <v>560</v>
      </c>
      <c r="C849" s="12" t="s">
        <v>561</v>
      </c>
      <c r="D849" s="14">
        <v>30</v>
      </c>
      <c r="E849" s="52">
        <v>1733.4</v>
      </c>
      <c r="F849" s="52">
        <f>E849*3</f>
        <v>5200.2000000000007</v>
      </c>
      <c r="G849" s="69"/>
    </row>
    <row r="850" spans="1:7" x14ac:dyDescent="0.3">
      <c r="A850" s="11"/>
      <c r="B850" s="16" t="s">
        <v>564</v>
      </c>
      <c r="C850" s="12" t="s">
        <v>565</v>
      </c>
      <c r="D850" s="14">
        <v>30</v>
      </c>
      <c r="E850" s="52">
        <v>1733.4</v>
      </c>
      <c r="F850" s="52">
        <f>E850*3</f>
        <v>5200.2000000000007</v>
      </c>
      <c r="G850" s="69"/>
    </row>
    <row r="851" spans="1:7" x14ac:dyDescent="0.3">
      <c r="A851" s="11"/>
      <c r="B851" s="16" t="s">
        <v>924</v>
      </c>
      <c r="C851" s="76" t="s">
        <v>28</v>
      </c>
      <c r="D851" s="24">
        <v>120</v>
      </c>
      <c r="E851" s="13"/>
      <c r="F851" s="13"/>
      <c r="G851" s="69"/>
    </row>
    <row r="852" spans="1:7" x14ac:dyDescent="0.3">
      <c r="A852" s="11"/>
      <c r="B852" s="16" t="s">
        <v>924</v>
      </c>
      <c r="C852" s="76"/>
      <c r="D852" s="24"/>
      <c r="E852" s="13"/>
      <c r="F852" s="13"/>
      <c r="G852" s="69"/>
    </row>
    <row r="853" spans="1:7" x14ac:dyDescent="0.3">
      <c r="A853" s="23" t="s">
        <v>463</v>
      </c>
      <c r="B853" s="16" t="s">
        <v>924</v>
      </c>
      <c r="C853" s="10"/>
      <c r="D853" s="10"/>
      <c r="E853" s="13"/>
      <c r="F853" s="13"/>
      <c r="G853" s="69"/>
    </row>
    <row r="854" spans="1:7" x14ac:dyDescent="0.3">
      <c r="A854" s="10"/>
      <c r="B854" s="16" t="s">
        <v>924</v>
      </c>
      <c r="C854" s="4" t="s">
        <v>124</v>
      </c>
      <c r="D854" s="8"/>
      <c r="E854" s="13"/>
      <c r="F854" s="13"/>
      <c r="G854" s="69"/>
    </row>
    <row r="855" spans="1:7" x14ac:dyDescent="0.3">
      <c r="A855" s="7" t="s">
        <v>571</v>
      </c>
      <c r="B855" s="16" t="s">
        <v>757</v>
      </c>
      <c r="C855" s="10" t="s">
        <v>162</v>
      </c>
      <c r="D855" s="15">
        <v>15</v>
      </c>
      <c r="E855" s="52">
        <v>361.12500000000006</v>
      </c>
      <c r="F855" s="52">
        <f>E855*3</f>
        <v>1083.3750000000002</v>
      </c>
      <c r="G855" s="69"/>
    </row>
    <row r="856" spans="1:7" x14ac:dyDescent="0.3">
      <c r="A856" s="7" t="s">
        <v>571</v>
      </c>
      <c r="B856" s="16" t="s">
        <v>371</v>
      </c>
      <c r="C856" s="10" t="s">
        <v>372</v>
      </c>
      <c r="D856" s="15">
        <v>15</v>
      </c>
      <c r="E856" s="52">
        <v>361.12500000000006</v>
      </c>
      <c r="F856" s="52">
        <f>E856*3</f>
        <v>1083.3750000000002</v>
      </c>
      <c r="G856" s="69"/>
    </row>
    <row r="857" spans="1:7" ht="15" customHeight="1" x14ac:dyDescent="0.3">
      <c r="A857" s="7" t="s">
        <v>571</v>
      </c>
      <c r="B857" s="16" t="s">
        <v>5513</v>
      </c>
      <c r="C857" s="10" t="s">
        <v>374</v>
      </c>
      <c r="D857" s="15">
        <v>15</v>
      </c>
      <c r="E857" s="52">
        <v>361.12500000000006</v>
      </c>
      <c r="F857" s="52">
        <f>E857*3</f>
        <v>1083.3750000000002</v>
      </c>
      <c r="G857" s="69"/>
    </row>
    <row r="858" spans="1:7" ht="15" customHeight="1" x14ac:dyDescent="0.3">
      <c r="A858" s="7" t="s">
        <v>571</v>
      </c>
      <c r="B858" s="16" t="s">
        <v>5515</v>
      </c>
      <c r="C858" s="10" t="s">
        <v>572</v>
      </c>
      <c r="D858" s="15">
        <v>15</v>
      </c>
      <c r="E858" s="52">
        <v>361.12500000000006</v>
      </c>
      <c r="F858" s="52">
        <f>E858*3</f>
        <v>1083.3750000000002</v>
      </c>
      <c r="G858" s="69"/>
    </row>
    <row r="859" spans="1:7" ht="15" customHeight="1" x14ac:dyDescent="0.3">
      <c r="A859" s="7"/>
      <c r="B859" s="16" t="s">
        <v>924</v>
      </c>
      <c r="C859" s="4" t="s">
        <v>133</v>
      </c>
      <c r="D859" s="15"/>
      <c r="E859" s="52"/>
      <c r="F859" s="52"/>
      <c r="G859" s="69"/>
    </row>
    <row r="860" spans="1:7" ht="15" customHeight="1" x14ac:dyDescent="0.3">
      <c r="A860" s="7" t="s">
        <v>571</v>
      </c>
      <c r="B860" s="16" t="s">
        <v>475</v>
      </c>
      <c r="C860" s="10" t="s">
        <v>573</v>
      </c>
      <c r="D860" s="15">
        <v>15</v>
      </c>
      <c r="E860" s="52">
        <v>361.12500000000006</v>
      </c>
      <c r="F860" s="52">
        <f>E860*3</f>
        <v>1083.3750000000002</v>
      </c>
      <c r="G860" s="69"/>
    </row>
    <row r="861" spans="1:7" ht="15" customHeight="1" x14ac:dyDescent="0.3">
      <c r="A861" s="7" t="s">
        <v>571</v>
      </c>
      <c r="B861" s="16" t="s">
        <v>574</v>
      </c>
      <c r="C861" s="10" t="s">
        <v>575</v>
      </c>
      <c r="D861" s="15">
        <v>15</v>
      </c>
      <c r="E861" s="52">
        <v>361.12500000000006</v>
      </c>
      <c r="F861" s="52">
        <f>E861*3</f>
        <v>1083.3750000000002</v>
      </c>
      <c r="G861" s="69"/>
    </row>
    <row r="862" spans="1:7" ht="15" customHeight="1" x14ac:dyDescent="0.3">
      <c r="A862" s="7" t="s">
        <v>571</v>
      </c>
      <c r="B862" s="16" t="s">
        <v>576</v>
      </c>
      <c r="C862" s="10" t="s">
        <v>577</v>
      </c>
      <c r="D862" s="15">
        <v>15</v>
      </c>
      <c r="E862" s="52">
        <v>361.12500000000006</v>
      </c>
      <c r="F862" s="52">
        <f>E862*3</f>
        <v>1083.3750000000002</v>
      </c>
      <c r="G862" s="69"/>
    </row>
    <row r="863" spans="1:7" ht="15" customHeight="1" x14ac:dyDescent="0.3">
      <c r="A863" s="7" t="s">
        <v>571</v>
      </c>
      <c r="B863" s="16" t="s">
        <v>392</v>
      </c>
      <c r="C863" s="10" t="s">
        <v>578</v>
      </c>
      <c r="D863" s="15">
        <v>15</v>
      </c>
      <c r="E863" s="52">
        <v>361.12500000000006</v>
      </c>
      <c r="F863" s="52">
        <f>E863*3</f>
        <v>1083.3750000000002</v>
      </c>
      <c r="G863" s="69"/>
    </row>
    <row r="864" spans="1:7" ht="15" customHeight="1" x14ac:dyDescent="0.3">
      <c r="A864" s="7"/>
      <c r="B864" s="16" t="s">
        <v>5827</v>
      </c>
      <c r="C864" s="10" t="s">
        <v>5828</v>
      </c>
      <c r="D864" s="15">
        <v>15</v>
      </c>
      <c r="E864" s="52">
        <v>361.12500000000006</v>
      </c>
      <c r="F864" s="52">
        <f>E864*3</f>
        <v>1083.3750000000002</v>
      </c>
      <c r="G864" s="69"/>
    </row>
    <row r="865" spans="1:7" ht="15" customHeight="1" x14ac:dyDescent="0.3">
      <c r="A865" s="7"/>
      <c r="B865" s="16" t="s">
        <v>924</v>
      </c>
      <c r="C865" s="4" t="s">
        <v>142</v>
      </c>
      <c r="D865" s="15"/>
      <c r="E865" s="52"/>
      <c r="F865" s="52"/>
      <c r="G865" s="69"/>
    </row>
    <row r="866" spans="1:7" ht="15" customHeight="1" x14ac:dyDescent="0.3">
      <c r="A866" s="7" t="s">
        <v>571</v>
      </c>
      <c r="B866" s="16" t="s">
        <v>579</v>
      </c>
      <c r="C866" s="10" t="s">
        <v>580</v>
      </c>
      <c r="D866" s="15">
        <v>15</v>
      </c>
      <c r="E866" s="52">
        <v>401.25</v>
      </c>
      <c r="F866" s="52">
        <f>E866*3</f>
        <v>1203.75</v>
      </c>
      <c r="G866" s="69"/>
    </row>
    <row r="867" spans="1:7" ht="15" customHeight="1" x14ac:dyDescent="0.3">
      <c r="A867" s="7" t="s">
        <v>571</v>
      </c>
      <c r="B867" s="16" t="s">
        <v>581</v>
      </c>
      <c r="C867" s="10" t="s">
        <v>582</v>
      </c>
      <c r="D867" s="15">
        <v>15</v>
      </c>
      <c r="E867" s="52">
        <v>401.25</v>
      </c>
      <c r="F867" s="52">
        <f>E867*3</f>
        <v>1203.75</v>
      </c>
      <c r="G867" s="69"/>
    </row>
    <row r="868" spans="1:7" ht="15" customHeight="1" x14ac:dyDescent="0.3">
      <c r="A868" s="7" t="s">
        <v>571</v>
      </c>
      <c r="B868" s="16" t="s">
        <v>5558</v>
      </c>
      <c r="C868" s="10" t="s">
        <v>583</v>
      </c>
      <c r="D868" s="15">
        <v>15</v>
      </c>
      <c r="E868" s="52">
        <v>401.25</v>
      </c>
      <c r="F868" s="52">
        <f>E868*3</f>
        <v>1203.75</v>
      </c>
      <c r="G868" s="69"/>
    </row>
    <row r="869" spans="1:7" ht="15" customHeight="1" x14ac:dyDescent="0.3">
      <c r="A869" s="7" t="s">
        <v>571</v>
      </c>
      <c r="B869" s="16" t="s">
        <v>584</v>
      </c>
      <c r="C869" s="10" t="s">
        <v>585</v>
      </c>
      <c r="D869" s="15">
        <v>15</v>
      </c>
      <c r="E869" s="52">
        <v>401.25</v>
      </c>
      <c r="F869" s="52">
        <f>E869*3</f>
        <v>1203.75</v>
      </c>
      <c r="G869" s="69"/>
    </row>
    <row r="870" spans="1:7" ht="15" customHeight="1" x14ac:dyDescent="0.3">
      <c r="A870" s="7"/>
      <c r="B870" s="16" t="s">
        <v>924</v>
      </c>
      <c r="C870" s="4" t="s">
        <v>152</v>
      </c>
      <c r="D870" s="15"/>
      <c r="E870" s="52"/>
      <c r="F870" s="52"/>
      <c r="G870" s="69"/>
    </row>
    <row r="871" spans="1:7" ht="15" customHeight="1" x14ac:dyDescent="0.3">
      <c r="A871" s="7" t="s">
        <v>571</v>
      </c>
      <c r="B871" s="16" t="s">
        <v>586</v>
      </c>
      <c r="C871" s="10" t="s">
        <v>587</v>
      </c>
      <c r="D871" s="15">
        <v>15</v>
      </c>
      <c r="E871" s="52">
        <v>401.25</v>
      </c>
      <c r="F871" s="52">
        <f>E871*3</f>
        <v>1203.75</v>
      </c>
      <c r="G871" s="69"/>
    </row>
    <row r="872" spans="1:7" ht="15" customHeight="1" x14ac:dyDescent="0.3">
      <c r="A872" s="7" t="s">
        <v>571</v>
      </c>
      <c r="B872" s="16" t="s">
        <v>588</v>
      </c>
      <c r="C872" s="10" t="s">
        <v>375</v>
      </c>
      <c r="D872" s="15">
        <v>15</v>
      </c>
      <c r="E872" s="52">
        <v>401.25</v>
      </c>
      <c r="F872" s="52">
        <f>E872*3</f>
        <v>1203.75</v>
      </c>
      <c r="G872" s="69"/>
    </row>
    <row r="873" spans="1:7" ht="15" customHeight="1" x14ac:dyDescent="0.3">
      <c r="A873" s="7" t="s">
        <v>571</v>
      </c>
      <c r="B873" s="16" t="s">
        <v>5559</v>
      </c>
      <c r="C873" s="10" t="s">
        <v>589</v>
      </c>
      <c r="D873" s="15">
        <v>15</v>
      </c>
      <c r="E873" s="52">
        <v>401.25</v>
      </c>
      <c r="F873" s="52">
        <f>E873*3</f>
        <v>1203.75</v>
      </c>
      <c r="G873" s="69"/>
    </row>
    <row r="874" spans="1:7" ht="15" customHeight="1" x14ac:dyDescent="0.3">
      <c r="A874" s="7" t="s">
        <v>571</v>
      </c>
      <c r="B874" s="16" t="s">
        <v>590</v>
      </c>
      <c r="C874" s="10" t="s">
        <v>591</v>
      </c>
      <c r="D874" s="15">
        <v>15</v>
      </c>
      <c r="E874" s="52">
        <v>401.25</v>
      </c>
      <c r="F874" s="52">
        <f>E874*3</f>
        <v>1203.75</v>
      </c>
      <c r="G874" s="69"/>
    </row>
    <row r="875" spans="1:7" ht="15" customHeight="1" x14ac:dyDescent="0.3">
      <c r="A875" s="7"/>
      <c r="B875" s="16" t="s">
        <v>924</v>
      </c>
      <c r="C875" s="4" t="s">
        <v>230</v>
      </c>
      <c r="D875" s="15"/>
      <c r="E875" s="52"/>
      <c r="F875" s="52"/>
      <c r="G875" s="69"/>
    </row>
    <row r="876" spans="1:7" ht="15" customHeight="1" x14ac:dyDescent="0.3">
      <c r="A876" s="7" t="s">
        <v>571</v>
      </c>
      <c r="B876" s="16" t="s">
        <v>592</v>
      </c>
      <c r="C876" s="10" t="s">
        <v>377</v>
      </c>
      <c r="D876" s="15">
        <v>15</v>
      </c>
      <c r="E876" s="52">
        <v>441.375</v>
      </c>
      <c r="F876" s="52">
        <f>E876*3</f>
        <v>1324.125</v>
      </c>
      <c r="G876" s="69"/>
    </row>
    <row r="877" spans="1:7" ht="15" customHeight="1" x14ac:dyDescent="0.3">
      <c r="A877" s="7" t="s">
        <v>571</v>
      </c>
      <c r="B877" s="16" t="s">
        <v>593</v>
      </c>
      <c r="C877" s="10" t="s">
        <v>594</v>
      </c>
      <c r="D877" s="15">
        <v>15</v>
      </c>
      <c r="E877" s="52">
        <v>441.375</v>
      </c>
      <c r="F877" s="52">
        <f>E877*3</f>
        <v>1324.125</v>
      </c>
      <c r="G877" s="69"/>
    </row>
    <row r="878" spans="1:7" ht="15" customHeight="1" x14ac:dyDescent="0.3">
      <c r="A878" s="7" t="s">
        <v>571</v>
      </c>
      <c r="B878" s="16" t="s">
        <v>5560</v>
      </c>
      <c r="C878" s="10" t="s">
        <v>595</v>
      </c>
      <c r="D878" s="15">
        <v>15</v>
      </c>
      <c r="E878" s="52">
        <v>441.375</v>
      </c>
      <c r="F878" s="52">
        <f>E878*3</f>
        <v>1324.125</v>
      </c>
      <c r="G878" s="69"/>
    </row>
    <row r="879" spans="1:7" ht="15" customHeight="1" x14ac:dyDescent="0.3">
      <c r="A879" s="7" t="s">
        <v>571</v>
      </c>
      <c r="B879" s="16" t="s">
        <v>5561</v>
      </c>
      <c r="C879" s="10" t="s">
        <v>596</v>
      </c>
      <c r="D879" s="15">
        <v>15</v>
      </c>
      <c r="E879" s="52">
        <v>441.375</v>
      </c>
      <c r="F879" s="52">
        <f>E879*3</f>
        <v>1324.125</v>
      </c>
      <c r="G879" s="69"/>
    </row>
    <row r="880" spans="1:7" ht="15" customHeight="1" x14ac:dyDescent="0.3">
      <c r="A880" s="7"/>
      <c r="B880" s="16" t="s">
        <v>924</v>
      </c>
      <c r="C880" s="4" t="s">
        <v>195</v>
      </c>
      <c r="D880" s="15"/>
      <c r="E880" s="52"/>
      <c r="F880" s="52"/>
      <c r="G880" s="69"/>
    </row>
    <row r="881" spans="1:7" ht="15" customHeight="1" x14ac:dyDescent="0.3">
      <c r="A881" s="7" t="s">
        <v>571</v>
      </c>
      <c r="B881" s="16" t="s">
        <v>597</v>
      </c>
      <c r="C881" s="10" t="s">
        <v>598</v>
      </c>
      <c r="D881" s="15">
        <v>15</v>
      </c>
      <c r="E881" s="52">
        <v>441.375</v>
      </c>
      <c r="F881" s="52">
        <f t="shared" ref="F881:F886" si="12">E881*3</f>
        <v>1324.125</v>
      </c>
      <c r="G881" s="69"/>
    </row>
    <row r="882" spans="1:7" ht="15" customHeight="1" x14ac:dyDescent="0.3">
      <c r="A882" s="7" t="s">
        <v>571</v>
      </c>
      <c r="B882" s="16" t="s">
        <v>599</v>
      </c>
      <c r="C882" s="10" t="s">
        <v>600</v>
      </c>
      <c r="D882" s="15">
        <v>15</v>
      </c>
      <c r="E882" s="52">
        <v>441.375</v>
      </c>
      <c r="F882" s="52">
        <f t="shared" si="12"/>
        <v>1324.125</v>
      </c>
      <c r="G882" s="69"/>
    </row>
    <row r="883" spans="1:7" ht="15" customHeight="1" x14ac:dyDescent="0.3">
      <c r="A883" s="7" t="s">
        <v>571</v>
      </c>
      <c r="B883" s="16" t="s">
        <v>5562</v>
      </c>
      <c r="C883" s="10" t="s">
        <v>601</v>
      </c>
      <c r="D883" s="15">
        <v>15</v>
      </c>
      <c r="E883" s="52">
        <v>441.375</v>
      </c>
      <c r="F883" s="52">
        <f t="shared" si="12"/>
        <v>1324.125</v>
      </c>
      <c r="G883" s="69"/>
    </row>
    <row r="884" spans="1:7" ht="15" customHeight="1" x14ac:dyDescent="0.3">
      <c r="A884" s="7" t="s">
        <v>571</v>
      </c>
      <c r="B884" s="16" t="s">
        <v>602</v>
      </c>
      <c r="C884" s="10" t="s">
        <v>603</v>
      </c>
      <c r="D884" s="15">
        <v>15</v>
      </c>
      <c r="E884" s="52">
        <v>441.375</v>
      </c>
      <c r="F884" s="52">
        <f t="shared" si="12"/>
        <v>1324.125</v>
      </c>
      <c r="G884" s="69"/>
    </row>
    <row r="885" spans="1:7" ht="15" customHeight="1" x14ac:dyDescent="0.3">
      <c r="A885" s="4"/>
      <c r="B885" s="10" t="s">
        <v>5609</v>
      </c>
      <c r="C885" s="10" t="s">
        <v>5607</v>
      </c>
      <c r="D885" s="15">
        <v>15</v>
      </c>
      <c r="E885" s="52">
        <v>401.25</v>
      </c>
      <c r="F885" s="52">
        <f t="shared" si="12"/>
        <v>1203.75</v>
      </c>
      <c r="G885" s="69"/>
    </row>
    <row r="886" spans="1:7" x14ac:dyDescent="0.3">
      <c r="A886" s="10"/>
      <c r="B886" s="10" t="s">
        <v>5610</v>
      </c>
      <c r="C886" s="10" t="s">
        <v>5608</v>
      </c>
      <c r="D886" s="15">
        <v>15</v>
      </c>
      <c r="E886" s="52">
        <v>441.375</v>
      </c>
      <c r="F886" s="52">
        <f t="shared" si="12"/>
        <v>1324.125</v>
      </c>
      <c r="G886" s="69"/>
    </row>
    <row r="887" spans="1:7" x14ac:dyDescent="0.3">
      <c r="A887" s="10"/>
      <c r="B887" s="10"/>
      <c r="C887" s="77" t="s">
        <v>28</v>
      </c>
      <c r="D887" s="8">
        <f>SUM(D855:D884)</f>
        <v>375</v>
      </c>
      <c r="E887" s="52"/>
      <c r="F887" s="52"/>
      <c r="G887" s="69"/>
    </row>
    <row r="888" spans="1:7" x14ac:dyDescent="0.3">
      <c r="A888" s="10"/>
      <c r="B888" s="10"/>
      <c r="C888" s="10"/>
      <c r="D888" s="15"/>
      <c r="E888" s="13"/>
      <c r="F888" s="13"/>
      <c r="G888" s="69"/>
    </row>
    <row r="889" spans="1:7" ht="14.4" customHeight="1" x14ac:dyDescent="0.3">
      <c r="A889" s="23" t="s">
        <v>604</v>
      </c>
      <c r="B889" s="16" t="s">
        <v>5404</v>
      </c>
      <c r="C889" s="16" t="s">
        <v>605</v>
      </c>
      <c r="D889" s="15">
        <v>12</v>
      </c>
      <c r="E889" s="52">
        <v>233.04599999999999</v>
      </c>
      <c r="F889" s="52">
        <f>E889*3</f>
        <v>699.13799999999992</v>
      </c>
      <c r="G889" s="69"/>
    </row>
    <row r="890" spans="1:7" ht="14.4" customHeight="1" x14ac:dyDescent="0.3">
      <c r="A890" s="23" t="s">
        <v>604</v>
      </c>
      <c r="B890" s="16" t="s">
        <v>5251</v>
      </c>
      <c r="C890" s="16" t="s">
        <v>606</v>
      </c>
      <c r="D890" s="15">
        <v>12</v>
      </c>
      <c r="E890" s="52">
        <v>270.33335999999997</v>
      </c>
      <c r="F890" s="52">
        <f>E890*3</f>
        <v>811.00007999999991</v>
      </c>
      <c r="G890" s="69"/>
    </row>
    <row r="891" spans="1:7" ht="14.4" customHeight="1" x14ac:dyDescent="0.3">
      <c r="A891" s="23" t="s">
        <v>604</v>
      </c>
      <c r="B891" s="16" t="s">
        <v>3018</v>
      </c>
      <c r="C891" s="16" t="s">
        <v>607</v>
      </c>
      <c r="D891" s="15">
        <v>12</v>
      </c>
      <c r="E891" s="52">
        <v>233.04599999999999</v>
      </c>
      <c r="F891" s="52">
        <f>E891*3</f>
        <v>699.13799999999992</v>
      </c>
      <c r="G891" s="69"/>
    </row>
    <row r="892" spans="1:7" ht="14.4" customHeight="1" x14ac:dyDescent="0.3">
      <c r="A892" s="23" t="s">
        <v>604</v>
      </c>
      <c r="B892" s="16" t="s">
        <v>5413</v>
      </c>
      <c r="C892" s="16" t="s">
        <v>608</v>
      </c>
      <c r="D892" s="15">
        <v>12</v>
      </c>
      <c r="E892" s="52">
        <v>233.04599999999999</v>
      </c>
      <c r="F892" s="52">
        <f>E892*3</f>
        <v>699.13799999999992</v>
      </c>
      <c r="G892" s="69"/>
    </row>
    <row r="893" spans="1:7" ht="14.4" customHeight="1" x14ac:dyDescent="0.3">
      <c r="A893" s="23" t="s">
        <v>604</v>
      </c>
      <c r="B893" s="16" t="s">
        <v>609</v>
      </c>
      <c r="C893" s="16" t="s">
        <v>610</v>
      </c>
      <c r="D893" s="15"/>
      <c r="E893" s="52"/>
      <c r="F893" s="52"/>
      <c r="G893" s="69"/>
    </row>
    <row r="894" spans="1:7" ht="14.4" customHeight="1" x14ac:dyDescent="0.3">
      <c r="A894" s="23" t="s">
        <v>604</v>
      </c>
      <c r="B894" s="16" t="s">
        <v>5405</v>
      </c>
      <c r="C894" s="16" t="s">
        <v>611</v>
      </c>
      <c r="D894" s="15">
        <v>12</v>
      </c>
      <c r="E894" s="52">
        <v>233.04599999999999</v>
      </c>
      <c r="F894" s="52">
        <f t="shared" ref="F894:F905" si="13">E894*3</f>
        <v>699.13799999999992</v>
      </c>
      <c r="G894" s="69"/>
    </row>
    <row r="895" spans="1:7" ht="14.4" customHeight="1" x14ac:dyDescent="0.3">
      <c r="A895" s="23" t="s">
        <v>604</v>
      </c>
      <c r="B895" s="16" t="s">
        <v>5406</v>
      </c>
      <c r="C895" s="16" t="s">
        <v>612</v>
      </c>
      <c r="D895" s="15">
        <v>12</v>
      </c>
      <c r="E895" s="52">
        <v>233.04599999999999</v>
      </c>
      <c r="F895" s="52">
        <f t="shared" si="13"/>
        <v>699.13799999999992</v>
      </c>
      <c r="G895" s="69"/>
    </row>
    <row r="896" spans="1:7" ht="14.4" customHeight="1" x14ac:dyDescent="0.3">
      <c r="A896" s="23" t="s">
        <v>604</v>
      </c>
      <c r="B896" s="16"/>
      <c r="C896" s="16"/>
      <c r="D896" s="15"/>
      <c r="E896" s="52"/>
      <c r="F896" s="52"/>
      <c r="G896" s="69"/>
    </row>
    <row r="897" spans="1:7" ht="14.4" customHeight="1" x14ac:dyDescent="0.3">
      <c r="A897" s="23" t="s">
        <v>604</v>
      </c>
      <c r="B897" s="16" t="s">
        <v>5407</v>
      </c>
      <c r="C897" s="16" t="s">
        <v>613</v>
      </c>
      <c r="D897" s="15">
        <v>12</v>
      </c>
      <c r="E897" s="52">
        <v>233.04599999999999</v>
      </c>
      <c r="F897" s="52">
        <f t="shared" si="13"/>
        <v>699.13799999999992</v>
      </c>
      <c r="G897" s="69"/>
    </row>
    <row r="898" spans="1:7" ht="14.4" customHeight="1" x14ac:dyDescent="0.3">
      <c r="A898" s="23" t="s">
        <v>604</v>
      </c>
      <c r="B898" s="16" t="s">
        <v>5408</v>
      </c>
      <c r="C898" s="16" t="s">
        <v>614</v>
      </c>
      <c r="D898" s="15">
        <v>12</v>
      </c>
      <c r="E898" s="52">
        <v>270.33335999999997</v>
      </c>
      <c r="F898" s="52">
        <f t="shared" si="13"/>
        <v>811.00007999999991</v>
      </c>
      <c r="G898" s="69"/>
    </row>
    <row r="899" spans="1:7" ht="14.4" customHeight="1" x14ac:dyDescent="0.3">
      <c r="A899" s="23" t="s">
        <v>604</v>
      </c>
      <c r="B899" s="16" t="s">
        <v>5410</v>
      </c>
      <c r="C899" s="16" t="s">
        <v>615</v>
      </c>
      <c r="D899" s="15">
        <v>12</v>
      </c>
      <c r="E899" s="52">
        <v>233.04599999999999</v>
      </c>
      <c r="F899" s="52">
        <f t="shared" si="13"/>
        <v>699.13799999999992</v>
      </c>
      <c r="G899" s="69"/>
    </row>
    <row r="900" spans="1:7" ht="14.4" customHeight="1" x14ac:dyDescent="0.3">
      <c r="A900" s="23" t="s">
        <v>604</v>
      </c>
      <c r="B900" s="16" t="s">
        <v>5412</v>
      </c>
      <c r="C900" s="16" t="s">
        <v>616</v>
      </c>
      <c r="D900" s="15">
        <v>12</v>
      </c>
      <c r="E900" s="52">
        <v>233.04599999999999</v>
      </c>
      <c r="F900" s="52">
        <f t="shared" si="13"/>
        <v>699.13799999999992</v>
      </c>
      <c r="G900" s="69"/>
    </row>
    <row r="901" spans="1:7" ht="14.4" customHeight="1" x14ac:dyDescent="0.3">
      <c r="A901" s="23" t="s">
        <v>604</v>
      </c>
      <c r="B901" s="16" t="s">
        <v>609</v>
      </c>
      <c r="C901" s="16" t="s">
        <v>610</v>
      </c>
      <c r="D901" s="15" t="s">
        <v>617</v>
      </c>
      <c r="E901" s="52"/>
      <c r="F901" s="52"/>
      <c r="G901" s="69"/>
    </row>
    <row r="902" spans="1:7" ht="14.4" customHeight="1" x14ac:dyDescent="0.3">
      <c r="A902" s="23" t="s">
        <v>604</v>
      </c>
      <c r="B902" s="16" t="s">
        <v>5409</v>
      </c>
      <c r="C902" s="16" t="s">
        <v>618</v>
      </c>
      <c r="D902" s="15">
        <v>12</v>
      </c>
      <c r="E902" s="52">
        <v>233.04599999999999</v>
      </c>
      <c r="F902" s="52">
        <f t="shared" si="13"/>
        <v>699.13799999999992</v>
      </c>
      <c r="G902" s="69"/>
    </row>
    <row r="903" spans="1:7" ht="14.4" customHeight="1" x14ac:dyDescent="0.3">
      <c r="A903" s="10"/>
      <c r="B903" s="16" t="s">
        <v>5411</v>
      </c>
      <c r="C903" s="16" t="s">
        <v>619</v>
      </c>
      <c r="D903" s="15">
        <v>12</v>
      </c>
      <c r="E903" s="52">
        <v>233.04599999999999</v>
      </c>
      <c r="F903" s="52">
        <f t="shared" si="13"/>
        <v>699.13799999999992</v>
      </c>
      <c r="G903" s="69"/>
    </row>
    <row r="904" spans="1:7" ht="14.4" customHeight="1" x14ac:dyDescent="0.3">
      <c r="A904" s="10"/>
      <c r="B904" s="16" t="s">
        <v>4679</v>
      </c>
      <c r="C904" s="16" t="s">
        <v>4680</v>
      </c>
      <c r="D904" s="15">
        <v>15</v>
      </c>
      <c r="E904" s="52">
        <v>291.3075</v>
      </c>
      <c r="F904" s="52">
        <f t="shared" si="13"/>
        <v>873.92250000000001</v>
      </c>
      <c r="G904" s="69"/>
    </row>
    <row r="905" spans="1:7" ht="14.4" customHeight="1" x14ac:dyDescent="0.3">
      <c r="A905" s="10"/>
      <c r="B905" s="16" t="s">
        <v>4681</v>
      </c>
      <c r="C905" s="16" t="s">
        <v>4682</v>
      </c>
      <c r="D905" s="15">
        <v>15</v>
      </c>
      <c r="E905" s="52">
        <v>291.3075</v>
      </c>
      <c r="F905" s="52">
        <f t="shared" si="13"/>
        <v>873.92250000000001</v>
      </c>
      <c r="G905" s="69"/>
    </row>
    <row r="906" spans="1:7" ht="14.4" customHeight="1" x14ac:dyDescent="0.3">
      <c r="A906" s="10" t="s">
        <v>620</v>
      </c>
      <c r="B906" s="16" t="s">
        <v>924</v>
      </c>
      <c r="C906" s="16"/>
      <c r="D906" s="15"/>
      <c r="E906" s="13"/>
      <c r="F906" s="13"/>
      <c r="G906" s="69"/>
    </row>
    <row r="907" spans="1:7" x14ac:dyDescent="0.3">
      <c r="A907" s="3" t="s">
        <v>621</v>
      </c>
      <c r="B907" s="16" t="s">
        <v>924</v>
      </c>
      <c r="C907" s="4" t="s">
        <v>6</v>
      </c>
      <c r="D907" s="4"/>
      <c r="E907" s="13"/>
      <c r="F907" s="13"/>
      <c r="G907" s="69"/>
    </row>
    <row r="908" spans="1:7" x14ac:dyDescent="0.3">
      <c r="A908" s="3" t="s">
        <v>621</v>
      </c>
      <c r="B908" s="16" t="s">
        <v>622</v>
      </c>
      <c r="C908" s="5" t="s">
        <v>623</v>
      </c>
      <c r="D908" s="6">
        <v>30</v>
      </c>
      <c r="E908" s="52">
        <v>1123.5</v>
      </c>
      <c r="F908" s="52">
        <f>E908*3</f>
        <v>3370.5</v>
      </c>
      <c r="G908" s="69"/>
    </row>
    <row r="909" spans="1:7" x14ac:dyDescent="0.3">
      <c r="A909" s="3" t="s">
        <v>621</v>
      </c>
      <c r="B909" s="16" t="s">
        <v>624</v>
      </c>
      <c r="C909" s="5" t="s">
        <v>625</v>
      </c>
      <c r="D909" s="6">
        <v>30</v>
      </c>
      <c r="E909" s="52">
        <v>1123.5</v>
      </c>
      <c r="F909" s="52">
        <f t="shared" ref="F909:F919" si="14">E909*3</f>
        <v>3370.5</v>
      </c>
      <c r="G909" s="69"/>
    </row>
    <row r="910" spans="1:7" x14ac:dyDescent="0.3">
      <c r="A910" s="3" t="s">
        <v>621</v>
      </c>
      <c r="B910" s="16" t="s">
        <v>924</v>
      </c>
      <c r="C910" s="7" t="s">
        <v>18</v>
      </c>
      <c r="D910" s="8"/>
      <c r="E910" s="52"/>
      <c r="F910" s="52"/>
      <c r="G910" s="69"/>
    </row>
    <row r="911" spans="1:7" x14ac:dyDescent="0.3">
      <c r="A911" s="3" t="s">
        <v>621</v>
      </c>
      <c r="B911" s="16" t="s">
        <v>626</v>
      </c>
      <c r="C911" s="5" t="s">
        <v>627</v>
      </c>
      <c r="D911" s="6">
        <v>30</v>
      </c>
      <c r="E911" s="52">
        <v>1123.5</v>
      </c>
      <c r="F911" s="52">
        <f t="shared" si="14"/>
        <v>3370.5</v>
      </c>
      <c r="G911" s="69"/>
    </row>
    <row r="912" spans="1:7" x14ac:dyDescent="0.3">
      <c r="A912" s="3" t="s">
        <v>621</v>
      </c>
      <c r="B912" s="16" t="s">
        <v>628</v>
      </c>
      <c r="C912" s="5" t="s">
        <v>629</v>
      </c>
      <c r="D912" s="6">
        <v>30</v>
      </c>
      <c r="E912" s="52">
        <v>1123.5</v>
      </c>
      <c r="F912" s="52">
        <f t="shared" si="14"/>
        <v>3370.5</v>
      </c>
      <c r="G912" s="69"/>
    </row>
    <row r="913" spans="1:7" x14ac:dyDescent="0.3">
      <c r="A913" s="3" t="s">
        <v>621</v>
      </c>
      <c r="B913" s="16" t="s">
        <v>924</v>
      </c>
      <c r="C913" s="9" t="s">
        <v>630</v>
      </c>
      <c r="D913" s="8">
        <v>120</v>
      </c>
      <c r="E913" s="52"/>
      <c r="F913" s="52"/>
      <c r="G913" s="69"/>
    </row>
    <row r="914" spans="1:7" x14ac:dyDescent="0.3">
      <c r="A914" s="3" t="s">
        <v>631</v>
      </c>
      <c r="B914" s="16" t="s">
        <v>924</v>
      </c>
      <c r="C914" s="7" t="s">
        <v>6</v>
      </c>
      <c r="D914" s="8"/>
      <c r="E914" s="52"/>
      <c r="F914" s="52"/>
      <c r="G914" s="69"/>
    </row>
    <row r="915" spans="1:7" x14ac:dyDescent="0.3">
      <c r="A915" s="3" t="s">
        <v>631</v>
      </c>
      <c r="B915" s="16" t="s">
        <v>632</v>
      </c>
      <c r="C915" s="5" t="s">
        <v>633</v>
      </c>
      <c r="D915" s="6">
        <v>30</v>
      </c>
      <c r="E915" s="52">
        <v>1123.5</v>
      </c>
      <c r="F915" s="52">
        <f t="shared" si="14"/>
        <v>3370.5</v>
      </c>
      <c r="G915" s="69"/>
    </row>
    <row r="916" spans="1:7" x14ac:dyDescent="0.3">
      <c r="A916" s="3" t="s">
        <v>631</v>
      </c>
      <c r="B916" s="16" t="s">
        <v>634</v>
      </c>
      <c r="C916" s="5" t="s">
        <v>635</v>
      </c>
      <c r="D916" s="6">
        <v>30</v>
      </c>
      <c r="E916" s="52">
        <v>1123.5</v>
      </c>
      <c r="F916" s="52">
        <f t="shared" si="14"/>
        <v>3370.5</v>
      </c>
      <c r="G916" s="69"/>
    </row>
    <row r="917" spans="1:7" x14ac:dyDescent="0.3">
      <c r="A917" s="3" t="s">
        <v>631</v>
      </c>
      <c r="B917" s="16" t="s">
        <v>924</v>
      </c>
      <c r="C917" s="7" t="s">
        <v>18</v>
      </c>
      <c r="D917" s="8"/>
      <c r="E917" s="52"/>
      <c r="F917" s="52"/>
      <c r="G917" s="69"/>
    </row>
    <row r="918" spans="1:7" x14ac:dyDescent="0.3">
      <c r="A918" s="3" t="s">
        <v>631</v>
      </c>
      <c r="B918" s="16" t="s">
        <v>636</v>
      </c>
      <c r="C918" s="5" t="s">
        <v>637</v>
      </c>
      <c r="D918" s="6">
        <v>30</v>
      </c>
      <c r="E918" s="52">
        <v>1123.5</v>
      </c>
      <c r="F918" s="52">
        <f t="shared" si="14"/>
        <v>3370.5</v>
      </c>
      <c r="G918" s="69"/>
    </row>
    <row r="919" spans="1:7" x14ac:dyDescent="0.3">
      <c r="A919" s="3" t="s">
        <v>631</v>
      </c>
      <c r="B919" s="16" t="s">
        <v>638</v>
      </c>
      <c r="C919" s="5" t="s">
        <v>639</v>
      </c>
      <c r="D919" s="6">
        <v>30</v>
      </c>
      <c r="E919" s="52">
        <v>1123.5</v>
      </c>
      <c r="F919" s="52">
        <f t="shared" si="14"/>
        <v>3370.5</v>
      </c>
      <c r="G919" s="69"/>
    </row>
    <row r="920" spans="1:7" x14ac:dyDescent="0.3">
      <c r="A920" s="3" t="s">
        <v>631</v>
      </c>
      <c r="B920" s="16" t="s">
        <v>924</v>
      </c>
      <c r="C920" s="9" t="s">
        <v>630</v>
      </c>
      <c r="D920" s="8">
        <v>120</v>
      </c>
      <c r="E920" s="52"/>
      <c r="F920" s="52"/>
      <c r="G920" s="69"/>
    </row>
    <row r="921" spans="1:7" x14ac:dyDescent="0.3">
      <c r="A921" s="10"/>
      <c r="B921" s="16" t="s">
        <v>924</v>
      </c>
      <c r="C921" s="16"/>
      <c r="D921" s="15"/>
      <c r="E921" s="52"/>
      <c r="F921" s="52"/>
      <c r="G921" s="69"/>
    </row>
    <row r="922" spans="1:7" x14ac:dyDescent="0.3">
      <c r="A922" s="10" t="s">
        <v>640</v>
      </c>
      <c r="B922" s="16" t="s">
        <v>641</v>
      </c>
      <c r="C922" s="16" t="s">
        <v>640</v>
      </c>
      <c r="D922" s="15">
        <v>120</v>
      </c>
      <c r="E922" s="52">
        <v>5778.0000000000009</v>
      </c>
      <c r="F922" s="52">
        <f>E922*3</f>
        <v>17334.000000000004</v>
      </c>
      <c r="G922" s="69"/>
    </row>
    <row r="923" spans="1:7" x14ac:dyDescent="0.3">
      <c r="A923" s="10" t="s">
        <v>642</v>
      </c>
      <c r="B923" s="16" t="s">
        <v>643</v>
      </c>
      <c r="C923" s="16" t="s">
        <v>642</v>
      </c>
      <c r="D923" s="15">
        <v>360</v>
      </c>
      <c r="E923" s="52">
        <v>19260</v>
      </c>
      <c r="F923" s="52">
        <f>E923*3</f>
        <v>57780</v>
      </c>
      <c r="G923" s="69"/>
    </row>
    <row r="924" spans="1:7" x14ac:dyDescent="0.3">
      <c r="A924" s="10" t="s">
        <v>644</v>
      </c>
      <c r="B924" s="16" t="s">
        <v>645</v>
      </c>
      <c r="C924" s="16" t="s">
        <v>644</v>
      </c>
      <c r="D924" s="15">
        <v>120</v>
      </c>
      <c r="E924" s="52">
        <v>5778.0000000000009</v>
      </c>
      <c r="F924" s="52">
        <f>E924*3</f>
        <v>17334.000000000004</v>
      </c>
      <c r="G924" s="69"/>
    </row>
    <row r="925" spans="1:7" x14ac:dyDescent="0.3">
      <c r="A925" s="10" t="s">
        <v>646</v>
      </c>
      <c r="B925" s="16" t="s">
        <v>647</v>
      </c>
      <c r="C925" s="16" t="s">
        <v>646</v>
      </c>
      <c r="D925" s="15">
        <v>360</v>
      </c>
      <c r="E925" s="52">
        <v>19260</v>
      </c>
      <c r="F925" s="52">
        <f>E925*3</f>
        <v>57780</v>
      </c>
      <c r="G925" s="69"/>
    </row>
    <row r="926" spans="1:7" x14ac:dyDescent="0.3">
      <c r="A926" s="10"/>
      <c r="B926" s="16" t="s">
        <v>924</v>
      </c>
      <c r="C926" s="16"/>
      <c r="D926" s="15"/>
      <c r="E926" s="13"/>
      <c r="F926" s="13"/>
      <c r="G926" s="69"/>
    </row>
    <row r="927" spans="1:7" x14ac:dyDescent="0.3">
      <c r="A927" s="10"/>
      <c r="B927" s="16" t="s">
        <v>924</v>
      </c>
      <c r="C927" s="16"/>
      <c r="D927" s="15"/>
      <c r="E927" s="13"/>
      <c r="F927" s="13"/>
      <c r="G927" s="69"/>
    </row>
    <row r="928" spans="1:7" x14ac:dyDescent="0.3">
      <c r="A928" s="10" t="s">
        <v>648</v>
      </c>
      <c r="B928" s="16"/>
      <c r="C928" s="16"/>
      <c r="D928" s="16"/>
      <c r="E928" s="13"/>
      <c r="F928" s="13"/>
      <c r="G928" s="69"/>
    </row>
    <row r="929" spans="1:7" x14ac:dyDescent="0.3">
      <c r="A929" s="10" t="s">
        <v>648</v>
      </c>
      <c r="B929" s="16" t="s">
        <v>649</v>
      </c>
      <c r="C929" s="16" t="s">
        <v>650</v>
      </c>
      <c r="D929" s="15">
        <v>12</v>
      </c>
      <c r="E929" s="52">
        <v>233.04599999999999</v>
      </c>
      <c r="F929" s="52">
        <f>E929*3</f>
        <v>699.13799999999992</v>
      </c>
      <c r="G929" s="69"/>
    </row>
    <row r="930" spans="1:7" x14ac:dyDescent="0.3">
      <c r="A930" s="10" t="s">
        <v>648</v>
      </c>
      <c r="B930" s="16" t="s">
        <v>5563</v>
      </c>
      <c r="C930" s="16" t="s">
        <v>651</v>
      </c>
      <c r="D930" s="15">
        <v>12</v>
      </c>
      <c r="E930" s="52">
        <v>233.04599999999999</v>
      </c>
      <c r="F930" s="52">
        <f t="shared" ref="F930:F939" si="15">E930*3</f>
        <v>699.13799999999992</v>
      </c>
      <c r="G930" s="69"/>
    </row>
    <row r="931" spans="1:7" x14ac:dyDescent="0.3">
      <c r="A931" s="10" t="s">
        <v>648</v>
      </c>
      <c r="B931" s="16" t="s">
        <v>3317</v>
      </c>
      <c r="C931" s="16" t="s">
        <v>652</v>
      </c>
      <c r="D931" s="15">
        <v>12</v>
      </c>
      <c r="E931" s="52">
        <v>233.04599999999999</v>
      </c>
      <c r="F931" s="52">
        <f t="shared" si="15"/>
        <v>699.13799999999992</v>
      </c>
      <c r="G931" s="69"/>
    </row>
    <row r="932" spans="1:7" x14ac:dyDescent="0.3">
      <c r="A932" s="10" t="s">
        <v>648</v>
      </c>
      <c r="B932" s="16" t="s">
        <v>5564</v>
      </c>
      <c r="C932" s="16" t="s">
        <v>653</v>
      </c>
      <c r="D932" s="15">
        <v>12</v>
      </c>
      <c r="E932" s="52">
        <v>233.04599999999999</v>
      </c>
      <c r="F932" s="52">
        <f t="shared" si="15"/>
        <v>699.13799999999992</v>
      </c>
      <c r="G932" s="69"/>
    </row>
    <row r="933" spans="1:7" x14ac:dyDescent="0.3">
      <c r="A933" s="10" t="s">
        <v>648</v>
      </c>
      <c r="B933" s="16" t="s">
        <v>5565</v>
      </c>
      <c r="C933" s="16" t="s">
        <v>654</v>
      </c>
      <c r="D933" s="15">
        <v>12</v>
      </c>
      <c r="E933" s="52">
        <v>233.04599999999999</v>
      </c>
      <c r="F933" s="52">
        <f t="shared" si="15"/>
        <v>699.13799999999992</v>
      </c>
      <c r="G933" s="69"/>
    </row>
    <row r="934" spans="1:7" x14ac:dyDescent="0.3">
      <c r="A934" s="10" t="s">
        <v>648</v>
      </c>
      <c r="B934" s="16"/>
      <c r="C934" s="16"/>
      <c r="D934" s="15"/>
      <c r="E934" s="52"/>
      <c r="F934" s="52"/>
      <c r="G934" s="69"/>
    </row>
    <row r="935" spans="1:7" x14ac:dyDescent="0.3">
      <c r="A935" s="10" t="s">
        <v>648</v>
      </c>
      <c r="B935" s="16" t="s">
        <v>5566</v>
      </c>
      <c r="C935" s="16" t="s">
        <v>655</v>
      </c>
      <c r="D935" s="15">
        <v>12</v>
      </c>
      <c r="E935" s="52">
        <v>233.04599999999999</v>
      </c>
      <c r="F935" s="52">
        <f t="shared" si="15"/>
        <v>699.13799999999992</v>
      </c>
      <c r="G935" s="69"/>
    </row>
    <row r="936" spans="1:7" x14ac:dyDescent="0.3">
      <c r="A936" s="10" t="s">
        <v>648</v>
      </c>
      <c r="B936" s="16" t="s">
        <v>656</v>
      </c>
      <c r="C936" s="16" t="s">
        <v>657</v>
      </c>
      <c r="D936" s="15">
        <v>12</v>
      </c>
      <c r="E936" s="52">
        <v>233.04599999999999</v>
      </c>
      <c r="F936" s="52">
        <f t="shared" si="15"/>
        <v>699.13799999999992</v>
      </c>
      <c r="G936" s="69"/>
    </row>
    <row r="937" spans="1:7" x14ac:dyDescent="0.3">
      <c r="A937" s="10" t="s">
        <v>648</v>
      </c>
      <c r="B937" s="16" t="s">
        <v>5567</v>
      </c>
      <c r="C937" s="16" t="s">
        <v>658</v>
      </c>
      <c r="D937" s="15">
        <v>12</v>
      </c>
      <c r="E937" s="52">
        <v>233.04599999999999</v>
      </c>
      <c r="F937" s="52">
        <f t="shared" si="15"/>
        <v>699.13799999999992</v>
      </c>
      <c r="G937" s="69"/>
    </row>
    <row r="938" spans="1:7" x14ac:dyDescent="0.3">
      <c r="A938" s="10" t="s">
        <v>648</v>
      </c>
      <c r="B938" s="16" t="s">
        <v>5568</v>
      </c>
      <c r="C938" s="16" t="s">
        <v>659</v>
      </c>
      <c r="D938" s="15">
        <v>12</v>
      </c>
      <c r="E938" s="52">
        <v>233.04599999999999</v>
      </c>
      <c r="F938" s="52">
        <f t="shared" si="15"/>
        <v>699.13799999999992</v>
      </c>
      <c r="G938" s="69"/>
    </row>
    <row r="939" spans="1:7" x14ac:dyDescent="0.3">
      <c r="A939" s="10" t="s">
        <v>648</v>
      </c>
      <c r="B939" s="16" t="s">
        <v>5569</v>
      </c>
      <c r="C939" s="16" t="s">
        <v>660</v>
      </c>
      <c r="D939" s="15">
        <v>12</v>
      </c>
      <c r="E939" s="52">
        <v>233.04599999999999</v>
      </c>
      <c r="F939" s="52">
        <f t="shared" si="15"/>
        <v>699.13799999999992</v>
      </c>
      <c r="G939" s="69"/>
    </row>
    <row r="940" spans="1:7" x14ac:dyDescent="0.3">
      <c r="A940" s="10"/>
      <c r="B940" s="16" t="s">
        <v>924</v>
      </c>
      <c r="C940" s="16"/>
      <c r="D940" s="15"/>
      <c r="E940" s="13"/>
      <c r="F940" s="13"/>
      <c r="G940" s="69"/>
    </row>
    <row r="941" spans="1:7" x14ac:dyDescent="0.3">
      <c r="A941" s="10"/>
      <c r="B941" s="16" t="s">
        <v>924</v>
      </c>
      <c r="C941" s="16"/>
      <c r="D941" s="15"/>
      <c r="E941" s="13"/>
      <c r="F941" s="13"/>
      <c r="G941" s="69"/>
    </row>
    <row r="942" spans="1:7" x14ac:dyDescent="0.3">
      <c r="A942" s="10"/>
      <c r="B942" s="16" t="s">
        <v>924</v>
      </c>
      <c r="C942" s="16" t="s">
        <v>661</v>
      </c>
      <c r="D942" s="15"/>
      <c r="E942" s="13"/>
      <c r="F942" s="13"/>
      <c r="G942" s="69"/>
    </row>
    <row r="943" spans="1:7" x14ac:dyDescent="0.3">
      <c r="A943" s="10" t="s">
        <v>662</v>
      </c>
      <c r="B943" s="16" t="s">
        <v>757</v>
      </c>
      <c r="C943" s="16" t="s">
        <v>162</v>
      </c>
      <c r="D943" s="15">
        <v>15</v>
      </c>
      <c r="E943" s="13">
        <v>361.12500000000006</v>
      </c>
      <c r="F943" s="13">
        <f t="shared" ref="F943:F961" si="16">E943*3</f>
        <v>1083.3750000000002</v>
      </c>
      <c r="G943" s="69"/>
    </row>
    <row r="944" spans="1:7" x14ac:dyDescent="0.3">
      <c r="A944" s="10" t="s">
        <v>662</v>
      </c>
      <c r="B944" s="16" t="s">
        <v>371</v>
      </c>
      <c r="C944" s="16" t="s">
        <v>5891</v>
      </c>
      <c r="D944" s="15">
        <v>15</v>
      </c>
      <c r="E944" s="13">
        <v>361.12500000000006</v>
      </c>
      <c r="F944" s="13">
        <f t="shared" si="16"/>
        <v>1083.3750000000002</v>
      </c>
      <c r="G944" s="69"/>
    </row>
    <row r="945" spans="1:7" x14ac:dyDescent="0.3">
      <c r="A945" s="10" t="s">
        <v>662</v>
      </c>
      <c r="B945" s="16" t="s">
        <v>5570</v>
      </c>
      <c r="C945" s="16" t="s">
        <v>5892</v>
      </c>
      <c r="D945" s="15">
        <v>15</v>
      </c>
      <c r="E945" s="13">
        <v>361.12500000000006</v>
      </c>
      <c r="F945" s="13">
        <f t="shared" si="16"/>
        <v>1083.3750000000002</v>
      </c>
      <c r="G945" s="69"/>
    </row>
    <row r="946" spans="1:7" x14ac:dyDescent="0.3">
      <c r="A946" s="10" t="s">
        <v>662</v>
      </c>
      <c r="B946" s="16" t="s">
        <v>5571</v>
      </c>
      <c r="C946" s="16" t="s">
        <v>5893</v>
      </c>
      <c r="D946" s="15">
        <v>15</v>
      </c>
      <c r="E946" s="13">
        <v>361.12500000000006</v>
      </c>
      <c r="F946" s="13">
        <f t="shared" si="16"/>
        <v>1083.3750000000002</v>
      </c>
      <c r="G946" s="69"/>
    </row>
    <row r="947" spans="1:7" x14ac:dyDescent="0.3">
      <c r="A947" s="10"/>
      <c r="B947" s="16" t="s">
        <v>924</v>
      </c>
      <c r="C947" s="16"/>
      <c r="D947" s="15"/>
      <c r="E947" s="13"/>
      <c r="F947" s="13"/>
      <c r="G947" s="69"/>
    </row>
    <row r="948" spans="1:7" x14ac:dyDescent="0.3">
      <c r="A948" s="10" t="s">
        <v>662</v>
      </c>
      <c r="B948" s="16" t="s">
        <v>475</v>
      </c>
      <c r="C948" s="16" t="s">
        <v>476</v>
      </c>
      <c r="D948" s="15">
        <v>15</v>
      </c>
      <c r="E948" s="13">
        <v>361.12500000000006</v>
      </c>
      <c r="F948" s="13">
        <f t="shared" si="16"/>
        <v>1083.3750000000002</v>
      </c>
      <c r="G948" s="69"/>
    </row>
    <row r="949" spans="1:7" x14ac:dyDescent="0.3">
      <c r="A949" s="10" t="s">
        <v>662</v>
      </c>
      <c r="B949" s="16" t="s">
        <v>664</v>
      </c>
      <c r="C949" s="16" t="s">
        <v>5894</v>
      </c>
      <c r="D949" s="15">
        <v>15</v>
      </c>
      <c r="E949" s="13">
        <v>361.12500000000006</v>
      </c>
      <c r="F949" s="13">
        <f t="shared" si="16"/>
        <v>1083.3750000000002</v>
      </c>
      <c r="G949" s="69"/>
    </row>
    <row r="950" spans="1:7" x14ac:dyDescent="0.3">
      <c r="A950" s="10" t="s">
        <v>662</v>
      </c>
      <c r="B950" s="16" t="s">
        <v>5572</v>
      </c>
      <c r="C950" s="16" t="s">
        <v>5895</v>
      </c>
      <c r="D950" s="15">
        <v>15</v>
      </c>
      <c r="E950" s="13">
        <v>361.12500000000006</v>
      </c>
      <c r="F950" s="13">
        <f t="shared" si="16"/>
        <v>1083.3750000000002</v>
      </c>
      <c r="G950" s="69"/>
    </row>
    <row r="951" spans="1:7" x14ac:dyDescent="0.3">
      <c r="A951" s="10" t="s">
        <v>662</v>
      </c>
      <c r="B951" s="16" t="s">
        <v>665</v>
      </c>
      <c r="C951" s="16" t="s">
        <v>655</v>
      </c>
      <c r="D951" s="15">
        <v>15</v>
      </c>
      <c r="E951" s="13">
        <v>361.12500000000006</v>
      </c>
      <c r="F951" s="13">
        <f t="shared" si="16"/>
        <v>1083.3750000000002</v>
      </c>
      <c r="G951" s="69"/>
    </row>
    <row r="952" spans="1:7" x14ac:dyDescent="0.3">
      <c r="A952" s="10"/>
      <c r="B952" s="16" t="s">
        <v>924</v>
      </c>
      <c r="C952" s="16"/>
      <c r="D952" s="15"/>
      <c r="E952" s="13"/>
      <c r="F952" s="13"/>
      <c r="G952" s="69"/>
    </row>
    <row r="953" spans="1:7" x14ac:dyDescent="0.3">
      <c r="A953" s="10" t="s">
        <v>662</v>
      </c>
      <c r="B953" s="16" t="s">
        <v>667</v>
      </c>
      <c r="C953" s="16" t="s">
        <v>5896</v>
      </c>
      <c r="D953" s="15">
        <v>15</v>
      </c>
      <c r="E953" s="13">
        <v>401.25</v>
      </c>
      <c r="F953" s="13">
        <f t="shared" si="16"/>
        <v>1203.75</v>
      </c>
      <c r="G953" s="69"/>
    </row>
    <row r="954" spans="1:7" x14ac:dyDescent="0.3">
      <c r="A954" s="10" t="s">
        <v>662</v>
      </c>
      <c r="B954" s="16" t="s">
        <v>668</v>
      </c>
      <c r="C954" s="16" t="s">
        <v>5897</v>
      </c>
      <c r="D954" s="15">
        <v>15</v>
      </c>
      <c r="E954" s="13">
        <v>401.25</v>
      </c>
      <c r="F954" s="13">
        <f t="shared" si="16"/>
        <v>1203.75</v>
      </c>
      <c r="G954" s="69"/>
    </row>
    <row r="955" spans="1:7" x14ac:dyDescent="0.3">
      <c r="A955" s="10" t="s">
        <v>662</v>
      </c>
      <c r="B955" s="16" t="s">
        <v>5573</v>
      </c>
      <c r="C955" s="16" t="s">
        <v>5898</v>
      </c>
      <c r="D955" s="15">
        <v>15</v>
      </c>
      <c r="E955" s="13">
        <v>401.25</v>
      </c>
      <c r="F955" s="13">
        <f t="shared" si="16"/>
        <v>1203.75</v>
      </c>
      <c r="G955" s="69"/>
    </row>
    <row r="956" spans="1:7" x14ac:dyDescent="0.3">
      <c r="A956" s="10" t="s">
        <v>662</v>
      </c>
      <c r="B956" s="16" t="s">
        <v>584</v>
      </c>
      <c r="C956" s="16" t="s">
        <v>585</v>
      </c>
      <c r="D956" s="15">
        <v>15</v>
      </c>
      <c r="E956" s="13">
        <v>401.25</v>
      </c>
      <c r="F956" s="13">
        <f t="shared" si="16"/>
        <v>1203.75</v>
      </c>
      <c r="G956" s="69"/>
    </row>
    <row r="957" spans="1:7" x14ac:dyDescent="0.3">
      <c r="A957" s="10"/>
      <c r="B957" s="16" t="s">
        <v>924</v>
      </c>
      <c r="C957" s="16"/>
      <c r="D957" s="15"/>
      <c r="E957" s="13"/>
      <c r="F957" s="13"/>
      <c r="G957" s="69"/>
    </row>
    <row r="958" spans="1:7" x14ac:dyDescent="0.3">
      <c r="A958" s="10" t="s">
        <v>662</v>
      </c>
      <c r="B958" s="16" t="s">
        <v>5306</v>
      </c>
      <c r="C958" s="16" t="s">
        <v>5899</v>
      </c>
      <c r="D958" s="15">
        <v>15</v>
      </c>
      <c r="E958" s="13">
        <v>536.06999999999994</v>
      </c>
      <c r="F958" s="13">
        <f t="shared" si="16"/>
        <v>1608.2099999999998</v>
      </c>
      <c r="G958" s="69"/>
    </row>
    <row r="959" spans="1:7" x14ac:dyDescent="0.3">
      <c r="A959" s="10" t="s">
        <v>662</v>
      </c>
      <c r="B959" s="16" t="s">
        <v>4645</v>
      </c>
      <c r="C959" s="16" t="s">
        <v>5900</v>
      </c>
      <c r="D959" s="15">
        <v>15</v>
      </c>
      <c r="E959" s="13">
        <v>401.25</v>
      </c>
      <c r="F959" s="13">
        <f t="shared" si="16"/>
        <v>1203.75</v>
      </c>
      <c r="G959" s="69"/>
    </row>
    <row r="960" spans="1:7" x14ac:dyDescent="0.3">
      <c r="A960" s="10" t="s">
        <v>662</v>
      </c>
      <c r="B960" s="16" t="s">
        <v>5574</v>
      </c>
      <c r="C960" s="16" t="s">
        <v>5901</v>
      </c>
      <c r="D960" s="15">
        <v>15</v>
      </c>
      <c r="E960" s="13">
        <v>401.25</v>
      </c>
      <c r="F960" s="13">
        <f t="shared" si="16"/>
        <v>1203.75</v>
      </c>
      <c r="G960" s="69"/>
    </row>
    <row r="961" spans="1:7" x14ac:dyDescent="0.3">
      <c r="A961" s="10" t="s">
        <v>662</v>
      </c>
      <c r="B961" s="16" t="s">
        <v>5575</v>
      </c>
      <c r="C961" s="16" t="s">
        <v>5902</v>
      </c>
      <c r="D961" s="15">
        <v>15</v>
      </c>
      <c r="E961" s="13">
        <v>401.25</v>
      </c>
      <c r="F961" s="13">
        <f t="shared" si="16"/>
        <v>1203.75</v>
      </c>
      <c r="G961" s="69"/>
    </row>
    <row r="962" spans="1:7" x14ac:dyDescent="0.3">
      <c r="A962" s="10"/>
      <c r="B962" s="16" t="s">
        <v>924</v>
      </c>
      <c r="C962" s="16"/>
      <c r="D962" s="15"/>
      <c r="E962" s="13"/>
      <c r="F962" s="13"/>
      <c r="G962" s="69"/>
    </row>
    <row r="963" spans="1:7" x14ac:dyDescent="0.3">
      <c r="A963" s="10" t="s">
        <v>662</v>
      </c>
      <c r="B963" s="16" t="s">
        <v>671</v>
      </c>
      <c r="C963" s="16" t="s">
        <v>5903</v>
      </c>
      <c r="D963" s="15">
        <v>15</v>
      </c>
      <c r="E963" s="13">
        <v>441.375</v>
      </c>
      <c r="F963" s="13">
        <f>E963*3</f>
        <v>1324.125</v>
      </c>
      <c r="G963" s="69"/>
    </row>
    <row r="964" spans="1:7" x14ac:dyDescent="0.3">
      <c r="A964" s="10" t="s">
        <v>662</v>
      </c>
      <c r="B964" s="16" t="s">
        <v>5576</v>
      </c>
      <c r="C964" s="16" t="s">
        <v>5904</v>
      </c>
      <c r="D964" s="15">
        <v>15</v>
      </c>
      <c r="E964" s="13">
        <v>441.375</v>
      </c>
      <c r="F964" s="13">
        <f t="shared" ref="F964:F971" si="17">E964*3</f>
        <v>1324.125</v>
      </c>
      <c r="G964" s="69"/>
    </row>
    <row r="965" spans="1:7" x14ac:dyDescent="0.3">
      <c r="A965" s="10" t="s">
        <v>662</v>
      </c>
      <c r="B965" s="16" t="s">
        <v>5577</v>
      </c>
      <c r="C965" s="16" t="s">
        <v>5905</v>
      </c>
      <c r="D965" s="15">
        <v>15</v>
      </c>
      <c r="E965" s="13">
        <v>441.375</v>
      </c>
      <c r="F965" s="13">
        <f t="shared" si="17"/>
        <v>1324.125</v>
      </c>
      <c r="G965" s="69"/>
    </row>
    <row r="966" spans="1:7" x14ac:dyDescent="0.3">
      <c r="A966" s="10" t="s">
        <v>662</v>
      </c>
      <c r="B966" s="16" t="s">
        <v>5578</v>
      </c>
      <c r="C966" s="16" t="s">
        <v>5906</v>
      </c>
      <c r="D966" s="15">
        <v>15</v>
      </c>
      <c r="E966" s="13">
        <v>441.375</v>
      </c>
      <c r="F966" s="13">
        <f t="shared" si="17"/>
        <v>1324.125</v>
      </c>
      <c r="G966" s="69"/>
    </row>
    <row r="967" spans="1:7" x14ac:dyDescent="0.3">
      <c r="A967" s="10"/>
      <c r="B967" s="16" t="s">
        <v>924</v>
      </c>
      <c r="C967" s="16"/>
      <c r="D967" s="15"/>
      <c r="E967" s="13"/>
      <c r="F967" s="13"/>
      <c r="G967" s="69"/>
    </row>
    <row r="968" spans="1:7" x14ac:dyDescent="0.3">
      <c r="A968" s="10" t="s">
        <v>662</v>
      </c>
      <c r="B968" s="16" t="s">
        <v>5579</v>
      </c>
      <c r="C968" s="16" t="s">
        <v>5907</v>
      </c>
      <c r="D968" s="15">
        <v>15</v>
      </c>
      <c r="E968" s="13">
        <v>441.375</v>
      </c>
      <c r="F968" s="13">
        <f t="shared" si="17"/>
        <v>1324.125</v>
      </c>
      <c r="G968" s="69"/>
    </row>
    <row r="969" spans="1:7" x14ac:dyDescent="0.3">
      <c r="A969" s="10" t="s">
        <v>662</v>
      </c>
      <c r="B969" s="16" t="s">
        <v>5580</v>
      </c>
      <c r="C969" s="16" t="s">
        <v>5908</v>
      </c>
      <c r="D969" s="15">
        <v>15</v>
      </c>
      <c r="E969" s="13">
        <v>441.375</v>
      </c>
      <c r="F969" s="13">
        <f t="shared" si="17"/>
        <v>1324.125</v>
      </c>
      <c r="G969" s="69"/>
    </row>
    <row r="970" spans="1:7" x14ac:dyDescent="0.3">
      <c r="A970" s="10" t="s">
        <v>662</v>
      </c>
      <c r="B970" s="16" t="s">
        <v>5581</v>
      </c>
      <c r="C970" s="16" t="s">
        <v>5909</v>
      </c>
      <c r="D970" s="15">
        <v>15</v>
      </c>
      <c r="E970" s="13">
        <v>441.375</v>
      </c>
      <c r="F970" s="13">
        <f t="shared" si="17"/>
        <v>1324.125</v>
      </c>
      <c r="G970" s="69"/>
    </row>
    <row r="971" spans="1:7" x14ac:dyDescent="0.3">
      <c r="A971" s="10" t="s">
        <v>662</v>
      </c>
      <c r="B971" s="16" t="s">
        <v>5582</v>
      </c>
      <c r="C971" s="16" t="s">
        <v>5910</v>
      </c>
      <c r="D971" s="15">
        <v>15</v>
      </c>
      <c r="E971" s="13">
        <v>441.375</v>
      </c>
      <c r="F971" s="13">
        <f t="shared" si="17"/>
        <v>1324.125</v>
      </c>
      <c r="G971" s="69"/>
    </row>
    <row r="972" spans="1:7" x14ac:dyDescent="0.3">
      <c r="A972" s="10"/>
      <c r="B972" s="16" t="s">
        <v>924</v>
      </c>
      <c r="C972" s="16"/>
      <c r="D972" s="15"/>
      <c r="E972" s="13"/>
      <c r="F972" s="13"/>
      <c r="G972" s="69"/>
    </row>
    <row r="973" spans="1:7" x14ac:dyDescent="0.3">
      <c r="A973" s="10" t="s">
        <v>672</v>
      </c>
      <c r="B973" s="16" t="s">
        <v>924</v>
      </c>
      <c r="C973" s="16" t="s">
        <v>673</v>
      </c>
      <c r="D973" s="15"/>
      <c r="E973" s="13"/>
      <c r="F973" s="13"/>
      <c r="G973" s="69"/>
    </row>
    <row r="974" spans="1:7" x14ac:dyDescent="0.3">
      <c r="A974" s="10" t="s">
        <v>672</v>
      </c>
      <c r="B974" s="16" t="s">
        <v>87</v>
      </c>
      <c r="C974" s="16" t="s">
        <v>674</v>
      </c>
      <c r="D974" s="15">
        <v>20</v>
      </c>
      <c r="E974" s="52">
        <v>898.80000000000007</v>
      </c>
      <c r="F974" s="52">
        <f>E974*3</f>
        <v>2696.4</v>
      </c>
      <c r="G974" s="69"/>
    </row>
    <row r="975" spans="1:7" x14ac:dyDescent="0.3">
      <c r="A975" s="10" t="s">
        <v>672</v>
      </c>
      <c r="B975" s="16" t="s">
        <v>675</v>
      </c>
      <c r="C975" s="16" t="s">
        <v>676</v>
      </c>
      <c r="D975" s="15">
        <v>20</v>
      </c>
      <c r="E975" s="52">
        <v>2249.52</v>
      </c>
      <c r="F975" s="52">
        <f>2812*1.04</f>
        <v>2924.48</v>
      </c>
      <c r="G975" s="69"/>
    </row>
    <row r="976" spans="1:7" x14ac:dyDescent="0.3">
      <c r="A976" s="10"/>
      <c r="B976" s="16" t="s">
        <v>924</v>
      </c>
      <c r="C976" s="16" t="s">
        <v>133</v>
      </c>
      <c r="D976" s="15"/>
      <c r="E976" s="52"/>
      <c r="F976" s="52"/>
      <c r="G976" s="69"/>
    </row>
    <row r="977" spans="1:7" x14ac:dyDescent="0.3">
      <c r="A977" s="10" t="s">
        <v>672</v>
      </c>
      <c r="B977" s="16" t="s">
        <v>677</v>
      </c>
      <c r="C977" s="16" t="s">
        <v>678</v>
      </c>
      <c r="D977" s="15">
        <v>20</v>
      </c>
      <c r="E977" s="52">
        <v>868.84</v>
      </c>
      <c r="F977" s="52">
        <f>E977*3</f>
        <v>2606.52</v>
      </c>
      <c r="G977" s="69"/>
    </row>
    <row r="978" spans="1:7" x14ac:dyDescent="0.3">
      <c r="A978" s="10" t="s">
        <v>672</v>
      </c>
      <c r="B978" s="16" t="s">
        <v>679</v>
      </c>
      <c r="C978" s="16" t="s">
        <v>680</v>
      </c>
      <c r="D978" s="15">
        <v>20</v>
      </c>
      <c r="E978" s="52">
        <v>899.80799999999999</v>
      </c>
      <c r="F978" s="52">
        <f>E978*3</f>
        <v>2699.424</v>
      </c>
      <c r="G978" s="69"/>
    </row>
    <row r="979" spans="1:7" x14ac:dyDescent="0.3">
      <c r="A979" s="10"/>
      <c r="B979" s="16" t="s">
        <v>924</v>
      </c>
      <c r="C979" s="16"/>
      <c r="D979" s="15"/>
      <c r="E979" s="52"/>
      <c r="F979" s="52"/>
      <c r="G979" s="69"/>
    </row>
    <row r="980" spans="1:7" x14ac:dyDescent="0.3">
      <c r="A980" s="10"/>
      <c r="B980" s="16" t="s">
        <v>924</v>
      </c>
      <c r="C980" s="16" t="s">
        <v>681</v>
      </c>
      <c r="D980" s="15"/>
      <c r="E980" s="52"/>
      <c r="F980" s="52"/>
      <c r="G980" s="69"/>
    </row>
    <row r="981" spans="1:7" x14ac:dyDescent="0.3">
      <c r="A981" s="10" t="s">
        <v>672</v>
      </c>
      <c r="B981" s="16" t="s">
        <v>682</v>
      </c>
      <c r="C981" s="16" t="s">
        <v>683</v>
      </c>
      <c r="D981" s="15">
        <v>20</v>
      </c>
      <c r="E981" s="52">
        <v>1028.3520000000001</v>
      </c>
      <c r="F981" s="52">
        <f>E981*3</f>
        <v>3085.0560000000005</v>
      </c>
      <c r="G981" s="69"/>
    </row>
    <row r="982" spans="1:7" x14ac:dyDescent="0.3">
      <c r="A982" s="10" t="s">
        <v>672</v>
      </c>
      <c r="B982" s="16" t="s">
        <v>684</v>
      </c>
      <c r="C982" s="16" t="s">
        <v>685</v>
      </c>
      <c r="D982" s="15">
        <v>20</v>
      </c>
      <c r="E982" s="52">
        <v>898.80000000000007</v>
      </c>
      <c r="F982" s="52">
        <f>E982*3</f>
        <v>2696.4</v>
      </c>
      <c r="G982" s="69"/>
    </row>
    <row r="983" spans="1:7" x14ac:dyDescent="0.3">
      <c r="A983" s="10" t="s">
        <v>672</v>
      </c>
      <c r="B983" s="16" t="s">
        <v>686</v>
      </c>
      <c r="C983" s="16" t="s">
        <v>687</v>
      </c>
      <c r="D983" s="15">
        <v>20</v>
      </c>
      <c r="E983" s="52">
        <v>898.80000000000007</v>
      </c>
      <c r="F983" s="52">
        <f>E983*3</f>
        <v>2696.4</v>
      </c>
      <c r="G983" s="69"/>
    </row>
    <row r="984" spans="1:7" x14ac:dyDescent="0.3">
      <c r="A984" s="10" t="s">
        <v>672</v>
      </c>
      <c r="B984" s="16" t="s">
        <v>688</v>
      </c>
      <c r="C984" s="16" t="s">
        <v>689</v>
      </c>
      <c r="D984" s="15">
        <v>20</v>
      </c>
      <c r="E984" s="52">
        <v>1198.4000000000001</v>
      </c>
      <c r="F984" s="52">
        <f>E984*3</f>
        <v>3595.2000000000003</v>
      </c>
      <c r="G984" s="69"/>
    </row>
    <row r="985" spans="1:7" x14ac:dyDescent="0.3">
      <c r="A985" s="10"/>
      <c r="B985" s="16" t="s">
        <v>939</v>
      </c>
      <c r="C985" s="16"/>
      <c r="D985" s="15">
        <v>120</v>
      </c>
      <c r="E985" s="10"/>
      <c r="F985" s="13"/>
      <c r="G985" s="69"/>
    </row>
    <row r="986" spans="1:7" x14ac:dyDescent="0.3">
      <c r="A986" s="10" t="s">
        <v>691</v>
      </c>
      <c r="B986" s="16" t="s">
        <v>692</v>
      </c>
      <c r="C986" s="11" t="s">
        <v>98</v>
      </c>
      <c r="D986" s="15">
        <v>120</v>
      </c>
      <c r="E986" s="52">
        <v>6933.6</v>
      </c>
      <c r="F986" s="52">
        <f>E986*3</f>
        <v>20800.800000000003</v>
      </c>
      <c r="G986" s="69"/>
    </row>
    <row r="987" spans="1:7" x14ac:dyDescent="0.3">
      <c r="A987" s="10"/>
      <c r="B987" s="16" t="s">
        <v>924</v>
      </c>
      <c r="C987" s="11"/>
      <c r="D987" s="15"/>
      <c r="E987" s="10"/>
      <c r="F987" s="13"/>
      <c r="G987" s="69"/>
    </row>
    <row r="988" spans="1:7" x14ac:dyDescent="0.3">
      <c r="A988" s="10" t="s">
        <v>693</v>
      </c>
      <c r="B988" s="16" t="s">
        <v>107</v>
      </c>
      <c r="C988" s="16" t="s">
        <v>694</v>
      </c>
      <c r="D988" s="15">
        <v>15</v>
      </c>
      <c r="E988" s="52">
        <v>433.35</v>
      </c>
      <c r="F988" s="52">
        <f>E988*3</f>
        <v>1300.0500000000002</v>
      </c>
      <c r="G988" s="69"/>
    </row>
    <row r="989" spans="1:7" x14ac:dyDescent="0.3">
      <c r="A989" s="10" t="s">
        <v>693</v>
      </c>
      <c r="B989" s="16" t="s">
        <v>109</v>
      </c>
      <c r="C989" s="16" t="s">
        <v>110</v>
      </c>
      <c r="D989" s="15">
        <v>15</v>
      </c>
      <c r="E989" s="52">
        <v>433.35</v>
      </c>
      <c r="F989" s="52">
        <f t="shared" ref="F989:F1011" si="18">E989*3</f>
        <v>1300.0500000000002</v>
      </c>
      <c r="G989" s="69"/>
    </row>
    <row r="990" spans="1:7" x14ac:dyDescent="0.3">
      <c r="A990" s="10" t="s">
        <v>693</v>
      </c>
      <c r="B990" s="16" t="s">
        <v>111</v>
      </c>
      <c r="C990" s="16" t="s">
        <v>695</v>
      </c>
      <c r="D990" s="15">
        <v>15</v>
      </c>
      <c r="E990" s="52">
        <v>433.35</v>
      </c>
      <c r="F990" s="52">
        <f t="shared" si="18"/>
        <v>1300.0500000000002</v>
      </c>
      <c r="G990" s="69"/>
    </row>
    <row r="991" spans="1:7" x14ac:dyDescent="0.3">
      <c r="A991" s="10" t="s">
        <v>693</v>
      </c>
      <c r="B991" s="16" t="s">
        <v>113</v>
      </c>
      <c r="C991" s="16" t="s">
        <v>696</v>
      </c>
      <c r="D991" s="15">
        <v>15</v>
      </c>
      <c r="E991" s="52">
        <v>433.35</v>
      </c>
      <c r="F991" s="52">
        <f t="shared" si="18"/>
        <v>1300.0500000000002</v>
      </c>
      <c r="G991" s="69"/>
    </row>
    <row r="992" spans="1:7" x14ac:dyDescent="0.3">
      <c r="A992" s="10" t="s">
        <v>693</v>
      </c>
      <c r="B992" s="16" t="s">
        <v>115</v>
      </c>
      <c r="C992" s="16" t="s">
        <v>697</v>
      </c>
      <c r="D992" s="15">
        <v>15</v>
      </c>
      <c r="E992" s="52">
        <v>433.35</v>
      </c>
      <c r="F992" s="52">
        <f t="shared" si="18"/>
        <v>1300.0500000000002</v>
      </c>
      <c r="G992" s="69"/>
    </row>
    <row r="993" spans="1:7" x14ac:dyDescent="0.3">
      <c r="A993" s="10" t="s">
        <v>693</v>
      </c>
      <c r="B993" s="16" t="s">
        <v>117</v>
      </c>
      <c r="C993" s="16" t="s">
        <v>698</v>
      </c>
      <c r="D993" s="15">
        <v>15</v>
      </c>
      <c r="E993" s="52">
        <v>433.35</v>
      </c>
      <c r="F993" s="52">
        <f t="shared" si="18"/>
        <v>1300.0500000000002</v>
      </c>
      <c r="G993" s="69"/>
    </row>
    <row r="994" spans="1:7" x14ac:dyDescent="0.3">
      <c r="A994" s="10" t="s">
        <v>693</v>
      </c>
      <c r="B994" s="16" t="s">
        <v>119</v>
      </c>
      <c r="C994" s="16" t="s">
        <v>699</v>
      </c>
      <c r="D994" s="15">
        <v>15</v>
      </c>
      <c r="E994" s="52">
        <v>433.35</v>
      </c>
      <c r="F994" s="52">
        <f t="shared" si="18"/>
        <v>1300.0500000000002</v>
      </c>
      <c r="G994" s="69"/>
    </row>
    <row r="995" spans="1:7" x14ac:dyDescent="0.3">
      <c r="A995" s="10" t="s">
        <v>693</v>
      </c>
      <c r="B995" s="16" t="s">
        <v>121</v>
      </c>
      <c r="C995" s="16" t="s">
        <v>700</v>
      </c>
      <c r="D995" s="15">
        <v>15</v>
      </c>
      <c r="E995" s="52">
        <v>433.35</v>
      </c>
      <c r="F995" s="52">
        <f t="shared" si="18"/>
        <v>1300.0500000000002</v>
      </c>
      <c r="G995" s="69"/>
    </row>
    <row r="996" spans="1:7" x14ac:dyDescent="0.3">
      <c r="A996" s="10" t="s">
        <v>693</v>
      </c>
      <c r="B996" s="16" t="s">
        <v>701</v>
      </c>
      <c r="C996" s="16" t="s">
        <v>702</v>
      </c>
      <c r="D996" s="15">
        <v>15</v>
      </c>
      <c r="E996" s="52">
        <v>481.5</v>
      </c>
      <c r="F996" s="52">
        <f t="shared" si="18"/>
        <v>1444.5</v>
      </c>
      <c r="G996" s="69"/>
    </row>
    <row r="997" spans="1:7" x14ac:dyDescent="0.3">
      <c r="A997" s="10" t="s">
        <v>693</v>
      </c>
      <c r="B997" s="16" t="s">
        <v>703</v>
      </c>
      <c r="C997" s="16" t="s">
        <v>704</v>
      </c>
      <c r="D997" s="15">
        <v>15</v>
      </c>
      <c r="E997" s="52">
        <v>481.5</v>
      </c>
      <c r="F997" s="52">
        <f t="shared" si="18"/>
        <v>1444.5</v>
      </c>
      <c r="G997" s="69"/>
    </row>
    <row r="998" spans="1:7" x14ac:dyDescent="0.3">
      <c r="A998" s="10" t="s">
        <v>693</v>
      </c>
      <c r="B998" s="16" t="s">
        <v>705</v>
      </c>
      <c r="C998" s="16" t="s">
        <v>706</v>
      </c>
      <c r="D998" s="15">
        <v>15</v>
      </c>
      <c r="E998" s="52">
        <v>481.5</v>
      </c>
      <c r="F998" s="52">
        <f t="shared" si="18"/>
        <v>1444.5</v>
      </c>
      <c r="G998" s="69"/>
    </row>
    <row r="999" spans="1:7" x14ac:dyDescent="0.3">
      <c r="A999" s="10" t="s">
        <v>693</v>
      </c>
      <c r="B999" s="16" t="s">
        <v>707</v>
      </c>
      <c r="C999" s="16" t="s">
        <v>708</v>
      </c>
      <c r="D999" s="15">
        <v>15</v>
      </c>
      <c r="E999" s="52">
        <v>481.5</v>
      </c>
      <c r="F999" s="52">
        <f t="shared" si="18"/>
        <v>1444.5</v>
      </c>
      <c r="G999" s="69"/>
    </row>
    <row r="1000" spans="1:7" x14ac:dyDescent="0.3">
      <c r="A1000" s="10" t="s">
        <v>693</v>
      </c>
      <c r="B1000" s="16" t="s">
        <v>709</v>
      </c>
      <c r="C1000" s="16" t="s">
        <v>710</v>
      </c>
      <c r="D1000" s="15">
        <v>15</v>
      </c>
      <c r="E1000" s="52">
        <v>481.5</v>
      </c>
      <c r="F1000" s="52">
        <f t="shared" si="18"/>
        <v>1444.5</v>
      </c>
      <c r="G1000" s="69"/>
    </row>
    <row r="1001" spans="1:7" x14ac:dyDescent="0.3">
      <c r="A1001" s="10" t="s">
        <v>693</v>
      </c>
      <c r="B1001" s="16" t="s">
        <v>711</v>
      </c>
      <c r="C1001" s="16" t="s">
        <v>712</v>
      </c>
      <c r="D1001" s="15">
        <v>15</v>
      </c>
      <c r="E1001" s="52">
        <v>481.5</v>
      </c>
      <c r="F1001" s="52">
        <f t="shared" si="18"/>
        <v>1444.5</v>
      </c>
      <c r="G1001" s="69"/>
    </row>
    <row r="1002" spans="1:7" x14ac:dyDescent="0.3">
      <c r="A1002" s="10" t="s">
        <v>693</v>
      </c>
      <c r="B1002" s="16" t="s">
        <v>713</v>
      </c>
      <c r="C1002" s="16" t="s">
        <v>714</v>
      </c>
      <c r="D1002" s="15">
        <v>15</v>
      </c>
      <c r="E1002" s="52">
        <v>481.5</v>
      </c>
      <c r="F1002" s="52">
        <f t="shared" si="18"/>
        <v>1444.5</v>
      </c>
      <c r="G1002" s="69"/>
    </row>
    <row r="1003" spans="1:7" x14ac:dyDescent="0.3">
      <c r="A1003" s="10" t="s">
        <v>693</v>
      </c>
      <c r="B1003" s="16" t="s">
        <v>715</v>
      </c>
      <c r="C1003" s="16" t="s">
        <v>716</v>
      </c>
      <c r="D1003" s="15">
        <v>15</v>
      </c>
      <c r="E1003" s="52">
        <v>481.5</v>
      </c>
      <c r="F1003" s="52">
        <f t="shared" si="18"/>
        <v>1444.5</v>
      </c>
      <c r="G1003" s="69"/>
    </row>
    <row r="1004" spans="1:7" x14ac:dyDescent="0.3">
      <c r="A1004" s="10" t="s">
        <v>693</v>
      </c>
      <c r="B1004" s="16" t="s">
        <v>717</v>
      </c>
      <c r="C1004" s="16" t="s">
        <v>718</v>
      </c>
      <c r="D1004" s="15">
        <v>15</v>
      </c>
      <c r="E1004" s="52">
        <v>529.65000000000009</v>
      </c>
      <c r="F1004" s="52">
        <f t="shared" si="18"/>
        <v>1588.9500000000003</v>
      </c>
      <c r="G1004" s="69"/>
    </row>
    <row r="1005" spans="1:7" x14ac:dyDescent="0.3">
      <c r="A1005" s="10" t="s">
        <v>693</v>
      </c>
      <c r="B1005" s="16" t="s">
        <v>719</v>
      </c>
      <c r="C1005" s="16" t="s">
        <v>720</v>
      </c>
      <c r="D1005" s="15">
        <v>15</v>
      </c>
      <c r="E1005" s="52">
        <v>529.65000000000009</v>
      </c>
      <c r="F1005" s="52">
        <f t="shared" si="18"/>
        <v>1588.9500000000003</v>
      </c>
      <c r="G1005" s="69"/>
    </row>
    <row r="1006" spans="1:7" x14ac:dyDescent="0.3">
      <c r="A1006" s="10" t="s">
        <v>693</v>
      </c>
      <c r="B1006" s="16" t="s">
        <v>721</v>
      </c>
      <c r="C1006" s="16" t="s">
        <v>722</v>
      </c>
      <c r="D1006" s="15">
        <v>15</v>
      </c>
      <c r="E1006" s="52">
        <v>529.65000000000009</v>
      </c>
      <c r="F1006" s="52">
        <f t="shared" si="18"/>
        <v>1588.9500000000003</v>
      </c>
      <c r="G1006" s="69"/>
    </row>
    <row r="1007" spans="1:7" x14ac:dyDescent="0.3">
      <c r="A1007" s="10" t="s">
        <v>693</v>
      </c>
      <c r="B1007" s="16" t="s">
        <v>723</v>
      </c>
      <c r="C1007" s="16" t="s">
        <v>724</v>
      </c>
      <c r="D1007" s="15">
        <v>15</v>
      </c>
      <c r="E1007" s="52">
        <v>529.65000000000009</v>
      </c>
      <c r="F1007" s="52">
        <f t="shared" si="18"/>
        <v>1588.9500000000003</v>
      </c>
      <c r="G1007" s="69"/>
    </row>
    <row r="1008" spans="1:7" x14ac:dyDescent="0.3">
      <c r="A1008" s="10" t="s">
        <v>693</v>
      </c>
      <c r="B1008" s="16" t="s">
        <v>725</v>
      </c>
      <c r="C1008" s="16" t="s">
        <v>726</v>
      </c>
      <c r="D1008" s="15">
        <v>15</v>
      </c>
      <c r="E1008" s="52">
        <v>529.65000000000009</v>
      </c>
      <c r="F1008" s="52">
        <f t="shared" si="18"/>
        <v>1588.9500000000003</v>
      </c>
      <c r="G1008" s="69"/>
    </row>
    <row r="1009" spans="1:7" x14ac:dyDescent="0.3">
      <c r="A1009" s="10" t="s">
        <v>693</v>
      </c>
      <c r="B1009" s="16" t="s">
        <v>727</v>
      </c>
      <c r="C1009" s="16" t="s">
        <v>728</v>
      </c>
      <c r="D1009" s="15">
        <v>15</v>
      </c>
      <c r="E1009" s="52">
        <v>529.65000000000009</v>
      </c>
      <c r="F1009" s="52">
        <f t="shared" si="18"/>
        <v>1588.9500000000003</v>
      </c>
      <c r="G1009" s="69"/>
    </row>
    <row r="1010" spans="1:7" x14ac:dyDescent="0.3">
      <c r="A1010" s="10" t="s">
        <v>693</v>
      </c>
      <c r="B1010" s="16" t="s">
        <v>729</v>
      </c>
      <c r="C1010" s="16" t="s">
        <v>730</v>
      </c>
      <c r="D1010" s="15">
        <v>15</v>
      </c>
      <c r="E1010" s="52">
        <v>529.65000000000009</v>
      </c>
      <c r="F1010" s="52">
        <f t="shared" si="18"/>
        <v>1588.9500000000003</v>
      </c>
      <c r="G1010" s="69"/>
    </row>
    <row r="1011" spans="1:7" x14ac:dyDescent="0.3">
      <c r="A1011" s="10" t="s">
        <v>693</v>
      </c>
      <c r="B1011" s="16" t="s">
        <v>731</v>
      </c>
      <c r="C1011" s="16" t="s">
        <v>732</v>
      </c>
      <c r="D1011" s="15">
        <v>15</v>
      </c>
      <c r="E1011" s="52">
        <v>529.65000000000009</v>
      </c>
      <c r="F1011" s="52">
        <f t="shared" si="18"/>
        <v>1588.9500000000003</v>
      </c>
      <c r="G1011" s="69"/>
    </row>
    <row r="1012" spans="1:7" x14ac:dyDescent="0.3">
      <c r="A1012" s="10"/>
      <c r="B1012" s="16" t="s">
        <v>924</v>
      </c>
      <c r="C1012" s="16"/>
      <c r="D1012" s="15"/>
      <c r="E1012" s="13"/>
      <c r="F1012" s="13"/>
      <c r="G1012" s="69"/>
    </row>
    <row r="1013" spans="1:7" x14ac:dyDescent="0.3">
      <c r="A1013" s="10" t="s">
        <v>733</v>
      </c>
      <c r="B1013" s="16" t="s">
        <v>734</v>
      </c>
      <c r="C1013" s="12" t="s">
        <v>735</v>
      </c>
      <c r="D1013" s="1">
        <v>30</v>
      </c>
      <c r="E1013" s="52">
        <v>1123.5</v>
      </c>
      <c r="F1013" s="52">
        <f>E1013*3</f>
        <v>3370.5</v>
      </c>
      <c r="G1013" s="69"/>
    </row>
    <row r="1014" spans="1:7" x14ac:dyDescent="0.3">
      <c r="A1014" s="10" t="s">
        <v>733</v>
      </c>
      <c r="B1014" s="16" t="s">
        <v>736</v>
      </c>
      <c r="C1014" s="12" t="s">
        <v>737</v>
      </c>
      <c r="D1014" s="1">
        <v>30</v>
      </c>
      <c r="E1014" s="52">
        <v>1123.5</v>
      </c>
      <c r="F1014" s="52">
        <f>E1014*3</f>
        <v>3370.5</v>
      </c>
      <c r="G1014" s="69"/>
    </row>
    <row r="1015" spans="1:7" ht="18" x14ac:dyDescent="0.3">
      <c r="A1015" s="10" t="s">
        <v>733</v>
      </c>
      <c r="B1015" s="16" t="s">
        <v>738</v>
      </c>
      <c r="C1015" s="12" t="s">
        <v>4687</v>
      </c>
      <c r="D1015" s="1">
        <v>30</v>
      </c>
      <c r="E1015" s="52">
        <v>1123.5</v>
      </c>
      <c r="F1015" s="52">
        <f>E1015*3</f>
        <v>3370.5</v>
      </c>
      <c r="G1015" s="69"/>
    </row>
    <row r="1016" spans="1:7" ht="15" customHeight="1" x14ac:dyDescent="0.3">
      <c r="A1016" s="10" t="s">
        <v>733</v>
      </c>
      <c r="B1016" s="16" t="s">
        <v>739</v>
      </c>
      <c r="C1016" s="12" t="s">
        <v>740</v>
      </c>
      <c r="D1016" s="1">
        <v>30</v>
      </c>
      <c r="E1016" s="52">
        <v>1123.5</v>
      </c>
      <c r="F1016" s="52">
        <f>E1016*3</f>
        <v>3370.5</v>
      </c>
      <c r="G1016" s="69"/>
    </row>
    <row r="1017" spans="1:7" x14ac:dyDescent="0.3">
      <c r="A1017" s="10"/>
      <c r="B1017" s="16" t="s">
        <v>924</v>
      </c>
      <c r="C1017" s="16"/>
      <c r="D1017" s="15"/>
      <c r="E1017" s="78"/>
      <c r="F1017" s="13"/>
      <c r="G1017" s="69"/>
    </row>
    <row r="1018" spans="1:7" x14ac:dyDescent="0.3">
      <c r="A1018" s="14" t="s">
        <v>741</v>
      </c>
      <c r="B1018" s="16" t="s">
        <v>742</v>
      </c>
      <c r="C1018" s="11" t="s">
        <v>743</v>
      </c>
      <c r="D1018" s="15">
        <v>30</v>
      </c>
      <c r="E1018" s="52">
        <v>1123.5</v>
      </c>
      <c r="F1018" s="52">
        <f>E1018*3</f>
        <v>3370.5</v>
      </c>
      <c r="G1018" s="69"/>
    </row>
    <row r="1019" spans="1:7" x14ac:dyDescent="0.3">
      <c r="A1019" s="14" t="s">
        <v>741</v>
      </c>
      <c r="B1019" s="16" t="s">
        <v>744</v>
      </c>
      <c r="C1019" s="11" t="s">
        <v>745</v>
      </c>
      <c r="D1019" s="15">
        <v>30</v>
      </c>
      <c r="E1019" s="52">
        <v>1123.5</v>
      </c>
      <c r="F1019" s="52">
        <f>E1019*3</f>
        <v>3370.5</v>
      </c>
      <c r="G1019" s="69"/>
    </row>
    <row r="1020" spans="1:7" x14ac:dyDescent="0.3">
      <c r="A1020" s="14" t="s">
        <v>741</v>
      </c>
      <c r="B1020" s="16" t="s">
        <v>746</v>
      </c>
      <c r="C1020" s="11" t="s">
        <v>747</v>
      </c>
      <c r="D1020" s="15">
        <v>30</v>
      </c>
      <c r="E1020" s="52">
        <v>1123.5</v>
      </c>
      <c r="F1020" s="52">
        <f>E1020*3</f>
        <v>3370.5</v>
      </c>
      <c r="G1020" s="69"/>
    </row>
    <row r="1021" spans="1:7" x14ac:dyDescent="0.3">
      <c r="A1021" s="14" t="s">
        <v>741</v>
      </c>
      <c r="B1021" s="16" t="s">
        <v>748</v>
      </c>
      <c r="C1021" s="11" t="s">
        <v>749</v>
      </c>
      <c r="D1021" s="15">
        <v>30</v>
      </c>
      <c r="E1021" s="52">
        <v>1123.5</v>
      </c>
      <c r="F1021" s="52">
        <f>E1021*3</f>
        <v>3370.5</v>
      </c>
      <c r="G1021" s="69"/>
    </row>
    <row r="1022" spans="1:7" ht="14.25" customHeight="1" x14ac:dyDescent="0.3">
      <c r="A1022" s="10"/>
      <c r="B1022" s="16" t="s">
        <v>924</v>
      </c>
      <c r="C1022" s="16"/>
      <c r="D1022" s="15"/>
      <c r="E1022" s="78"/>
      <c r="F1022" s="13"/>
      <c r="G1022" s="69"/>
    </row>
    <row r="1023" spans="1:7" x14ac:dyDescent="0.3">
      <c r="A1023" s="10" t="s">
        <v>750</v>
      </c>
      <c r="B1023" s="16" t="s">
        <v>742</v>
      </c>
      <c r="C1023" s="16" t="s">
        <v>743</v>
      </c>
      <c r="D1023" s="15">
        <v>30</v>
      </c>
      <c r="E1023" s="52">
        <v>1123.5</v>
      </c>
      <c r="F1023" s="52">
        <f>E1023*3</f>
        <v>3370.5</v>
      </c>
      <c r="G1023" s="69"/>
    </row>
    <row r="1024" spans="1:7" x14ac:dyDescent="0.3">
      <c r="A1024" s="10" t="s">
        <v>750</v>
      </c>
      <c r="B1024" s="16" t="s">
        <v>748</v>
      </c>
      <c r="C1024" s="16" t="s">
        <v>751</v>
      </c>
      <c r="D1024" s="15">
        <v>30</v>
      </c>
      <c r="E1024" s="52">
        <v>1123.5</v>
      </c>
      <c r="F1024" s="52">
        <f>E1024*3</f>
        <v>3370.5</v>
      </c>
      <c r="G1024" s="69"/>
    </row>
    <row r="1025" spans="1:7" x14ac:dyDescent="0.3">
      <c r="A1025" s="10" t="s">
        <v>750</v>
      </c>
      <c r="B1025" s="16" t="s">
        <v>752</v>
      </c>
      <c r="C1025" s="16" t="s">
        <v>753</v>
      </c>
      <c r="D1025" s="15">
        <v>30</v>
      </c>
      <c r="E1025" s="52">
        <v>1123.5</v>
      </c>
      <c r="F1025" s="52">
        <f>E1025*3</f>
        <v>3370.5</v>
      </c>
      <c r="G1025" s="69"/>
    </row>
    <row r="1026" spans="1:7" x14ac:dyDescent="0.3">
      <c r="A1026" s="10" t="s">
        <v>750</v>
      </c>
      <c r="B1026" s="16" t="s">
        <v>754</v>
      </c>
      <c r="C1026" s="16" t="s">
        <v>755</v>
      </c>
      <c r="D1026" s="15">
        <v>30</v>
      </c>
      <c r="E1026" s="52">
        <v>1123.5</v>
      </c>
      <c r="F1026" s="52">
        <f>E1026*3</f>
        <v>3370.5</v>
      </c>
      <c r="G1026" s="69"/>
    </row>
    <row r="1027" spans="1:7" s="83" customFormat="1" x14ac:dyDescent="0.3">
      <c r="A1027" s="79"/>
      <c r="B1027" s="80"/>
      <c r="C1027" s="80"/>
      <c r="D1027" s="81"/>
      <c r="E1027" s="68"/>
      <c r="F1027" s="68"/>
      <c r="G1027" s="82"/>
    </row>
    <row r="1028" spans="1:7" x14ac:dyDescent="0.3">
      <c r="A1028" s="12"/>
      <c r="B1028" s="16" t="s">
        <v>554</v>
      </c>
      <c r="C1028" s="46"/>
      <c r="D1028" s="48"/>
      <c r="E1028" s="28"/>
      <c r="F1028" s="13"/>
      <c r="G1028" s="69"/>
    </row>
    <row r="1029" spans="1:7" x14ac:dyDescent="0.3">
      <c r="A1029" s="12" t="s">
        <v>756</v>
      </c>
      <c r="B1029" s="16" t="s">
        <v>757</v>
      </c>
      <c r="C1029" s="46" t="s">
        <v>162</v>
      </c>
      <c r="D1029" s="48">
        <v>15</v>
      </c>
      <c r="E1029" s="52">
        <v>361.12500000000006</v>
      </c>
      <c r="F1029" s="52">
        <f>E1029*3</f>
        <v>1083.3750000000002</v>
      </c>
      <c r="G1029" s="69"/>
    </row>
    <row r="1030" spans="1:7" x14ac:dyDescent="0.3">
      <c r="A1030" s="12" t="s">
        <v>756</v>
      </c>
      <c r="B1030" s="16" t="s">
        <v>5583</v>
      </c>
      <c r="C1030" s="46" t="s">
        <v>758</v>
      </c>
      <c r="D1030" s="48">
        <v>15</v>
      </c>
      <c r="E1030" s="52">
        <v>419.74015636774726</v>
      </c>
      <c r="F1030" s="52">
        <f t="shared" ref="F1030:F1057" si="19">E1030*3</f>
        <v>1259.2204691032418</v>
      </c>
      <c r="G1030" s="69"/>
    </row>
    <row r="1031" spans="1:7" x14ac:dyDescent="0.3">
      <c r="A1031" s="12" t="s">
        <v>756</v>
      </c>
      <c r="B1031" s="16" t="s">
        <v>5584</v>
      </c>
      <c r="C1031" s="46" t="s">
        <v>759</v>
      </c>
      <c r="D1031" s="48">
        <v>15</v>
      </c>
      <c r="E1031" s="52">
        <v>419.74015636774726</v>
      </c>
      <c r="F1031" s="52">
        <f t="shared" si="19"/>
        <v>1259.2204691032418</v>
      </c>
      <c r="G1031" s="69"/>
    </row>
    <row r="1032" spans="1:7" x14ac:dyDescent="0.3">
      <c r="A1032" s="12" t="s">
        <v>756</v>
      </c>
      <c r="B1032" s="16" t="s">
        <v>5585</v>
      </c>
      <c r="C1032" s="46" t="s">
        <v>760</v>
      </c>
      <c r="D1032" s="48">
        <v>15</v>
      </c>
      <c r="E1032" s="52">
        <v>419.74015636774726</v>
      </c>
      <c r="F1032" s="52">
        <f t="shared" si="19"/>
        <v>1259.2204691032418</v>
      </c>
      <c r="G1032" s="69"/>
    </row>
    <row r="1033" spans="1:7" x14ac:dyDescent="0.3">
      <c r="A1033" s="12"/>
      <c r="B1033" s="16" t="s">
        <v>554</v>
      </c>
      <c r="C1033" s="46"/>
      <c r="D1033" s="48"/>
      <c r="E1033" s="52"/>
      <c r="F1033" s="52"/>
      <c r="G1033" s="69"/>
    </row>
    <row r="1034" spans="1:7" x14ac:dyDescent="0.3">
      <c r="A1034" s="12" t="s">
        <v>756</v>
      </c>
      <c r="B1034" s="16" t="s">
        <v>5586</v>
      </c>
      <c r="C1034" s="46" t="s">
        <v>761</v>
      </c>
      <c r="D1034" s="48">
        <v>15</v>
      </c>
      <c r="E1034" s="52">
        <v>419.74015636774726</v>
      </c>
      <c r="F1034" s="52">
        <f t="shared" si="19"/>
        <v>1259.2204691032418</v>
      </c>
      <c r="G1034" s="69"/>
    </row>
    <row r="1035" spans="1:7" x14ac:dyDescent="0.3">
      <c r="A1035" s="12" t="s">
        <v>756</v>
      </c>
      <c r="B1035" s="16" t="s">
        <v>5587</v>
      </c>
      <c r="C1035" s="46" t="s">
        <v>762</v>
      </c>
      <c r="D1035" s="48">
        <v>15</v>
      </c>
      <c r="E1035" s="52">
        <v>419.74015636774726</v>
      </c>
      <c r="F1035" s="52">
        <f t="shared" si="19"/>
        <v>1259.2204691032418</v>
      </c>
      <c r="G1035" s="69"/>
    </row>
    <row r="1036" spans="1:7" x14ac:dyDescent="0.3">
      <c r="A1036" s="12" t="s">
        <v>756</v>
      </c>
      <c r="B1036" s="16" t="s">
        <v>5588</v>
      </c>
      <c r="C1036" s="46" t="s">
        <v>434</v>
      </c>
      <c r="D1036" s="48">
        <v>15</v>
      </c>
      <c r="E1036" s="52">
        <v>419.74015636774726</v>
      </c>
      <c r="F1036" s="52">
        <f t="shared" si="19"/>
        <v>1259.2204691032418</v>
      </c>
      <c r="G1036" s="69"/>
    </row>
    <row r="1037" spans="1:7" x14ac:dyDescent="0.3">
      <c r="A1037" s="12" t="s">
        <v>756</v>
      </c>
      <c r="B1037" s="16" t="s">
        <v>5589</v>
      </c>
      <c r="C1037" s="46" t="s">
        <v>763</v>
      </c>
      <c r="D1037" s="48">
        <v>15</v>
      </c>
      <c r="E1037" s="52">
        <v>419.74015636774726</v>
      </c>
      <c r="F1037" s="52">
        <f t="shared" si="19"/>
        <v>1259.2204691032418</v>
      </c>
      <c r="G1037" s="69"/>
    </row>
    <row r="1038" spans="1:7" x14ac:dyDescent="0.3">
      <c r="A1038" s="12"/>
      <c r="B1038" s="16" t="s">
        <v>850</v>
      </c>
      <c r="C1038" s="84" t="s">
        <v>764</v>
      </c>
      <c r="D1038" s="48"/>
      <c r="E1038" s="52"/>
      <c r="F1038" s="52"/>
      <c r="G1038" s="69"/>
    </row>
    <row r="1039" spans="1:7" x14ac:dyDescent="0.3">
      <c r="A1039" s="12" t="s">
        <v>756</v>
      </c>
      <c r="B1039" s="16" t="s">
        <v>5590</v>
      </c>
      <c r="C1039" s="85" t="s">
        <v>765</v>
      </c>
      <c r="D1039" s="48">
        <v>15</v>
      </c>
      <c r="E1039" s="52">
        <v>466.37795151971915</v>
      </c>
      <c r="F1039" s="52">
        <f t="shared" si="19"/>
        <v>1399.1338545591575</v>
      </c>
      <c r="G1039" s="69"/>
    </row>
    <row r="1040" spans="1:7" x14ac:dyDescent="0.3">
      <c r="A1040" s="12" t="s">
        <v>756</v>
      </c>
      <c r="B1040" s="16" t="s">
        <v>5591</v>
      </c>
      <c r="C1040" s="85" t="s">
        <v>766</v>
      </c>
      <c r="D1040" s="48">
        <v>15</v>
      </c>
      <c r="E1040" s="52">
        <v>466.37795151971915</v>
      </c>
      <c r="F1040" s="52">
        <f t="shared" si="19"/>
        <v>1399.1338545591575</v>
      </c>
      <c r="G1040" s="69"/>
    </row>
    <row r="1041" spans="1:7" x14ac:dyDescent="0.3">
      <c r="A1041" s="12" t="s">
        <v>756</v>
      </c>
      <c r="B1041" s="16" t="s">
        <v>5592</v>
      </c>
      <c r="C1041" s="85" t="s">
        <v>767</v>
      </c>
      <c r="D1041" s="48">
        <v>15</v>
      </c>
      <c r="E1041" s="52">
        <v>466.37795151971915</v>
      </c>
      <c r="F1041" s="52">
        <f t="shared" si="19"/>
        <v>1399.1338545591575</v>
      </c>
      <c r="G1041" s="69"/>
    </row>
    <row r="1042" spans="1:7" x14ac:dyDescent="0.3">
      <c r="A1042" s="12" t="s">
        <v>756</v>
      </c>
      <c r="B1042" s="16" t="s">
        <v>5593</v>
      </c>
      <c r="C1042" s="85" t="s">
        <v>768</v>
      </c>
      <c r="D1042" s="48">
        <v>15</v>
      </c>
      <c r="E1042" s="52">
        <v>466.37795151971915</v>
      </c>
      <c r="F1042" s="52">
        <f t="shared" si="19"/>
        <v>1399.1338545591575</v>
      </c>
      <c r="G1042" s="69"/>
    </row>
    <row r="1043" spans="1:7" x14ac:dyDescent="0.3">
      <c r="A1043" s="12"/>
      <c r="B1043" s="16" t="s">
        <v>850</v>
      </c>
      <c r="C1043" s="46"/>
      <c r="D1043" s="48"/>
      <c r="E1043" s="52"/>
      <c r="F1043" s="52"/>
      <c r="G1043" s="69"/>
    </row>
    <row r="1044" spans="1:7" ht="14.4" customHeight="1" x14ac:dyDescent="0.3">
      <c r="A1044" s="12" t="s">
        <v>756</v>
      </c>
      <c r="B1044" s="16" t="s">
        <v>5594</v>
      </c>
      <c r="C1044" s="85" t="s">
        <v>769</v>
      </c>
      <c r="D1044" s="48">
        <v>15</v>
      </c>
      <c r="E1044" s="52">
        <v>964.08</v>
      </c>
      <c r="F1044" s="52">
        <f>1205*1.03</f>
        <v>1241.1500000000001</v>
      </c>
      <c r="G1044" s="69"/>
    </row>
    <row r="1045" spans="1:7" x14ac:dyDescent="0.3">
      <c r="A1045" s="12" t="s">
        <v>756</v>
      </c>
      <c r="B1045" s="16" t="s">
        <v>5595</v>
      </c>
      <c r="C1045" s="85" t="s">
        <v>770</v>
      </c>
      <c r="D1045" s="48">
        <v>15</v>
      </c>
      <c r="E1045" s="52">
        <v>466.37795151971915</v>
      </c>
      <c r="F1045" s="52">
        <f t="shared" si="19"/>
        <v>1399.1338545591575</v>
      </c>
      <c r="G1045" s="69"/>
    </row>
    <row r="1046" spans="1:7" x14ac:dyDescent="0.3">
      <c r="A1046" s="12" t="s">
        <v>756</v>
      </c>
      <c r="B1046" s="16" t="s">
        <v>5596</v>
      </c>
      <c r="C1046" s="85" t="s">
        <v>771</v>
      </c>
      <c r="D1046" s="48">
        <v>15</v>
      </c>
      <c r="E1046" s="52">
        <v>964.08</v>
      </c>
      <c r="F1046" s="52">
        <f>1205*1.03</f>
        <v>1241.1500000000001</v>
      </c>
      <c r="G1046" s="69"/>
    </row>
    <row r="1047" spans="1:7" x14ac:dyDescent="0.3">
      <c r="A1047" s="12" t="s">
        <v>756</v>
      </c>
      <c r="B1047" s="16" t="s">
        <v>5597</v>
      </c>
      <c r="C1047" s="85" t="s">
        <v>772</v>
      </c>
      <c r="D1047" s="48">
        <v>15</v>
      </c>
      <c r="E1047" s="52">
        <v>466.37795151971915</v>
      </c>
      <c r="F1047" s="52">
        <f t="shared" si="19"/>
        <v>1399.1338545591575</v>
      </c>
      <c r="G1047" s="69"/>
    </row>
    <row r="1048" spans="1:7" x14ac:dyDescent="0.3">
      <c r="A1048" s="12"/>
      <c r="B1048" s="16" t="s">
        <v>851</v>
      </c>
      <c r="C1048" s="46"/>
      <c r="D1048" s="48"/>
      <c r="E1048" s="52"/>
      <c r="F1048" s="52"/>
      <c r="G1048" s="69"/>
    </row>
    <row r="1049" spans="1:7" x14ac:dyDescent="0.3">
      <c r="A1049" s="12" t="s">
        <v>756</v>
      </c>
      <c r="B1049" s="16" t="s">
        <v>5598</v>
      </c>
      <c r="C1049" s="85" t="s">
        <v>773</v>
      </c>
      <c r="D1049" s="48">
        <v>15</v>
      </c>
      <c r="E1049" s="52">
        <v>513.01574667169109</v>
      </c>
      <c r="F1049" s="52">
        <f t="shared" si="19"/>
        <v>1539.0472400150734</v>
      </c>
      <c r="G1049" s="69"/>
    </row>
    <row r="1050" spans="1:7" x14ac:dyDescent="0.3">
      <c r="A1050" s="12" t="s">
        <v>756</v>
      </c>
      <c r="B1050" s="16" t="s">
        <v>5599</v>
      </c>
      <c r="C1050" s="85" t="s">
        <v>774</v>
      </c>
      <c r="D1050" s="48">
        <v>15</v>
      </c>
      <c r="E1050" s="52">
        <v>964.08</v>
      </c>
      <c r="F1050" s="52">
        <f>1205*1.03</f>
        <v>1241.1500000000001</v>
      </c>
      <c r="G1050" s="69"/>
    </row>
    <row r="1051" spans="1:7" x14ac:dyDescent="0.3">
      <c r="A1051" s="12" t="s">
        <v>756</v>
      </c>
      <c r="B1051" s="16" t="s">
        <v>5600</v>
      </c>
      <c r="C1051" s="85" t="s">
        <v>775</v>
      </c>
      <c r="D1051" s="48">
        <v>15</v>
      </c>
      <c r="E1051" s="52">
        <v>513.01574667169109</v>
      </c>
      <c r="F1051" s="52">
        <f t="shared" si="19"/>
        <v>1539.0472400150734</v>
      </c>
      <c r="G1051" s="69"/>
    </row>
    <row r="1052" spans="1:7" x14ac:dyDescent="0.3">
      <c r="A1052" s="12" t="s">
        <v>756</v>
      </c>
      <c r="B1052" s="16" t="s">
        <v>5601</v>
      </c>
      <c r="C1052" s="85" t="s">
        <v>776</v>
      </c>
      <c r="D1052" s="48">
        <v>15</v>
      </c>
      <c r="E1052" s="52">
        <v>513.01574667169109</v>
      </c>
      <c r="F1052" s="52">
        <f t="shared" si="19"/>
        <v>1539.0472400150734</v>
      </c>
      <c r="G1052" s="69"/>
    </row>
    <row r="1053" spans="1:7" x14ac:dyDescent="0.3">
      <c r="A1053" s="12"/>
      <c r="B1053" s="16" t="s">
        <v>851</v>
      </c>
      <c r="C1053" s="84" t="s">
        <v>777</v>
      </c>
      <c r="D1053" s="48"/>
      <c r="E1053" s="52"/>
      <c r="F1053" s="52"/>
      <c r="G1053" s="69"/>
    </row>
    <row r="1054" spans="1:7" x14ac:dyDescent="0.3">
      <c r="A1054" s="12" t="s">
        <v>756</v>
      </c>
      <c r="B1054" s="16" t="s">
        <v>5602</v>
      </c>
      <c r="C1054" s="85" t="s">
        <v>778</v>
      </c>
      <c r="D1054" s="48">
        <v>15</v>
      </c>
      <c r="E1054" s="52">
        <v>513.01574667169109</v>
      </c>
      <c r="F1054" s="52">
        <f t="shared" si="19"/>
        <v>1539.0472400150734</v>
      </c>
      <c r="G1054" s="69"/>
    </row>
    <row r="1055" spans="1:7" x14ac:dyDescent="0.3">
      <c r="A1055" s="12" t="s">
        <v>756</v>
      </c>
      <c r="B1055" s="16" t="s">
        <v>5603</v>
      </c>
      <c r="C1055" s="85" t="s">
        <v>779</v>
      </c>
      <c r="D1055" s="48">
        <v>15</v>
      </c>
      <c r="E1055" s="52">
        <v>513.01574667169109</v>
      </c>
      <c r="F1055" s="52">
        <f t="shared" si="19"/>
        <v>1539.0472400150734</v>
      </c>
      <c r="G1055" s="69"/>
    </row>
    <row r="1056" spans="1:7" x14ac:dyDescent="0.3">
      <c r="A1056" s="12" t="s">
        <v>756</v>
      </c>
      <c r="B1056" s="16" t="s">
        <v>5604</v>
      </c>
      <c r="C1056" s="85" t="s">
        <v>780</v>
      </c>
      <c r="D1056" s="48">
        <v>15</v>
      </c>
      <c r="E1056" s="52">
        <v>513.01574667169109</v>
      </c>
      <c r="F1056" s="52">
        <f t="shared" si="19"/>
        <v>1539.0472400150734</v>
      </c>
      <c r="G1056" s="69"/>
    </row>
    <row r="1057" spans="1:7" x14ac:dyDescent="0.3">
      <c r="A1057" s="12" t="s">
        <v>756</v>
      </c>
      <c r="B1057" s="16" t="s">
        <v>5605</v>
      </c>
      <c r="C1057" s="85" t="s">
        <v>781</v>
      </c>
      <c r="D1057" s="48">
        <v>15</v>
      </c>
      <c r="E1057" s="52">
        <v>513.01574667169109</v>
      </c>
      <c r="F1057" s="52">
        <f t="shared" si="19"/>
        <v>1539.0472400150734</v>
      </c>
      <c r="G1057" s="69"/>
    </row>
    <row r="1058" spans="1:7" x14ac:dyDescent="0.3">
      <c r="A1058" s="12"/>
      <c r="B1058" s="16" t="s">
        <v>924</v>
      </c>
      <c r="C1058" s="84" t="s">
        <v>28</v>
      </c>
      <c r="D1058" s="86">
        <v>360</v>
      </c>
      <c r="E1058" s="13"/>
      <c r="F1058" s="13"/>
      <c r="G1058" s="69"/>
    </row>
    <row r="1059" spans="1:7" x14ac:dyDescent="0.3">
      <c r="A1059" s="10"/>
      <c r="B1059" s="16" t="s">
        <v>924</v>
      </c>
      <c r="C1059" s="16"/>
      <c r="D1059" s="15"/>
      <c r="E1059" s="13"/>
      <c r="F1059" s="13"/>
      <c r="G1059" s="69"/>
    </row>
    <row r="1060" spans="1:7" x14ac:dyDescent="0.3">
      <c r="A1060" s="10" t="s">
        <v>782</v>
      </c>
      <c r="B1060" s="16" t="s">
        <v>783</v>
      </c>
      <c r="C1060" s="19" t="s">
        <v>784</v>
      </c>
      <c r="D1060" s="5">
        <v>15</v>
      </c>
      <c r="E1060" s="52">
        <v>433.35</v>
      </c>
      <c r="F1060" s="52">
        <f>E1060*3</f>
        <v>1300.0500000000002</v>
      </c>
      <c r="G1060" s="69"/>
    </row>
    <row r="1061" spans="1:7" x14ac:dyDescent="0.3">
      <c r="A1061" s="10" t="s">
        <v>782</v>
      </c>
      <c r="B1061" s="16" t="s">
        <v>206</v>
      </c>
      <c r="C1061" s="19" t="s">
        <v>785</v>
      </c>
      <c r="D1061" s="5">
        <v>15</v>
      </c>
      <c r="E1061" s="52">
        <v>433.35</v>
      </c>
      <c r="F1061" s="52">
        <f t="shared" ref="F1061:F1076" si="20">E1061*3</f>
        <v>1300.0500000000002</v>
      </c>
      <c r="G1061" s="69"/>
    </row>
    <row r="1062" spans="1:7" x14ac:dyDescent="0.3">
      <c r="A1062" s="10" t="s">
        <v>782</v>
      </c>
      <c r="B1062" s="16" t="s">
        <v>252</v>
      </c>
      <c r="C1062" s="19" t="s">
        <v>786</v>
      </c>
      <c r="D1062" s="5">
        <v>15</v>
      </c>
      <c r="E1062" s="52">
        <v>433.35</v>
      </c>
      <c r="F1062" s="52">
        <f t="shared" si="20"/>
        <v>1300.0500000000002</v>
      </c>
      <c r="G1062" s="69"/>
    </row>
    <row r="1063" spans="1:7" x14ac:dyDescent="0.3">
      <c r="A1063" s="10" t="s">
        <v>782</v>
      </c>
      <c r="B1063" s="16" t="s">
        <v>757</v>
      </c>
      <c r="C1063" s="19" t="s">
        <v>787</v>
      </c>
      <c r="D1063" s="5">
        <v>15</v>
      </c>
      <c r="E1063" s="52">
        <v>361.12500000000006</v>
      </c>
      <c r="F1063" s="52">
        <f t="shared" si="20"/>
        <v>1083.3750000000002</v>
      </c>
      <c r="G1063" s="69"/>
    </row>
    <row r="1064" spans="1:7" x14ac:dyDescent="0.3">
      <c r="A1064" s="10" t="s">
        <v>782</v>
      </c>
      <c r="B1064" s="16" t="s">
        <v>788</v>
      </c>
      <c r="C1064" s="19" t="s">
        <v>789</v>
      </c>
      <c r="D1064" s="5">
        <v>15</v>
      </c>
      <c r="E1064" s="52">
        <v>481.5</v>
      </c>
      <c r="F1064" s="52">
        <f t="shared" si="20"/>
        <v>1444.5</v>
      </c>
      <c r="G1064" s="69"/>
    </row>
    <row r="1065" spans="1:7" x14ac:dyDescent="0.3">
      <c r="A1065" s="10" t="s">
        <v>782</v>
      </c>
      <c r="B1065" s="16" t="s">
        <v>790</v>
      </c>
      <c r="C1065" s="19" t="s">
        <v>791</v>
      </c>
      <c r="D1065" s="5">
        <v>15</v>
      </c>
      <c r="E1065" s="52">
        <v>481.5</v>
      </c>
      <c r="F1065" s="52">
        <f t="shared" si="20"/>
        <v>1444.5</v>
      </c>
      <c r="G1065" s="69"/>
    </row>
    <row r="1066" spans="1:7" x14ac:dyDescent="0.3">
      <c r="A1066" s="10" t="s">
        <v>782</v>
      </c>
      <c r="B1066" s="16" t="s">
        <v>792</v>
      </c>
      <c r="C1066" s="19" t="s">
        <v>793</v>
      </c>
      <c r="D1066" s="5">
        <v>15</v>
      </c>
      <c r="E1066" s="52">
        <v>481.5</v>
      </c>
      <c r="F1066" s="52">
        <f t="shared" si="20"/>
        <v>1444.5</v>
      </c>
      <c r="G1066" s="69"/>
    </row>
    <row r="1067" spans="1:7" x14ac:dyDescent="0.3">
      <c r="A1067" s="10" t="s">
        <v>782</v>
      </c>
      <c r="B1067" s="16" t="s">
        <v>218</v>
      </c>
      <c r="C1067" s="19" t="s">
        <v>219</v>
      </c>
      <c r="D1067" s="5">
        <v>15</v>
      </c>
      <c r="E1067" s="52">
        <v>481.5</v>
      </c>
      <c r="F1067" s="52">
        <f t="shared" si="20"/>
        <v>1444.5</v>
      </c>
      <c r="G1067" s="69"/>
    </row>
    <row r="1068" spans="1:7" x14ac:dyDescent="0.3">
      <c r="A1068" s="10"/>
      <c r="B1068" s="16" t="s">
        <v>5606</v>
      </c>
      <c r="C1068" s="19"/>
      <c r="D1068" s="19"/>
      <c r="E1068" s="52">
        <v>0</v>
      </c>
      <c r="F1068" s="52">
        <f t="shared" si="20"/>
        <v>0</v>
      </c>
      <c r="G1068" s="69"/>
    </row>
    <row r="1069" spans="1:7" x14ac:dyDescent="0.3">
      <c r="A1069" s="10" t="s">
        <v>782</v>
      </c>
      <c r="B1069" s="16" t="s">
        <v>794</v>
      </c>
      <c r="C1069" s="19" t="s">
        <v>795</v>
      </c>
      <c r="D1069" s="5">
        <v>15</v>
      </c>
      <c r="E1069" s="52">
        <v>433.35</v>
      </c>
      <c r="F1069" s="52">
        <f t="shared" si="20"/>
        <v>1300.0500000000002</v>
      </c>
      <c r="G1069" s="69"/>
    </row>
    <row r="1070" spans="1:7" x14ac:dyDescent="0.3">
      <c r="A1070" s="10" t="s">
        <v>782</v>
      </c>
      <c r="B1070" s="16" t="s">
        <v>796</v>
      </c>
      <c r="C1070" s="19" t="s">
        <v>797</v>
      </c>
      <c r="D1070" s="5">
        <v>15</v>
      </c>
      <c r="E1070" s="52">
        <v>433.35</v>
      </c>
      <c r="F1070" s="52">
        <f t="shared" si="20"/>
        <v>1300.0500000000002</v>
      </c>
      <c r="G1070" s="69"/>
    </row>
    <row r="1071" spans="1:7" x14ac:dyDescent="0.3">
      <c r="A1071" s="10" t="s">
        <v>782</v>
      </c>
      <c r="B1071" s="16" t="s">
        <v>798</v>
      </c>
      <c r="C1071" s="19" t="s">
        <v>799</v>
      </c>
      <c r="D1071" s="5">
        <v>15</v>
      </c>
      <c r="E1071" s="52">
        <v>433.35</v>
      </c>
      <c r="F1071" s="52">
        <f t="shared" si="20"/>
        <v>1300.0500000000002</v>
      </c>
      <c r="G1071" s="69"/>
    </row>
    <row r="1072" spans="1:7" x14ac:dyDescent="0.3">
      <c r="A1072" s="10" t="s">
        <v>782</v>
      </c>
      <c r="B1072" s="16" t="s">
        <v>800</v>
      </c>
      <c r="C1072" s="19" t="s">
        <v>801</v>
      </c>
      <c r="D1072" s="5">
        <v>15</v>
      </c>
      <c r="E1072" s="52">
        <v>433.35</v>
      </c>
      <c r="F1072" s="52">
        <f t="shared" si="20"/>
        <v>1300.0500000000002</v>
      </c>
      <c r="G1072" s="69"/>
    </row>
    <row r="1073" spans="1:7" x14ac:dyDescent="0.3">
      <c r="A1073" s="10" t="s">
        <v>782</v>
      </c>
      <c r="B1073" s="16" t="s">
        <v>802</v>
      </c>
      <c r="C1073" s="19" t="s">
        <v>803</v>
      </c>
      <c r="D1073" s="5">
        <v>15</v>
      </c>
      <c r="E1073" s="52">
        <v>481.5</v>
      </c>
      <c r="F1073" s="52">
        <f t="shared" si="20"/>
        <v>1444.5</v>
      </c>
      <c r="G1073" s="69"/>
    </row>
    <row r="1074" spans="1:7" x14ac:dyDescent="0.3">
      <c r="A1074" s="10" t="s">
        <v>782</v>
      </c>
      <c r="B1074" s="16" t="s">
        <v>804</v>
      </c>
      <c r="C1074" s="19" t="s">
        <v>805</v>
      </c>
      <c r="D1074" s="5">
        <v>15</v>
      </c>
      <c r="E1074" s="52">
        <v>481.5</v>
      </c>
      <c r="F1074" s="52">
        <f t="shared" si="20"/>
        <v>1444.5</v>
      </c>
      <c r="G1074" s="69"/>
    </row>
    <row r="1075" spans="1:7" x14ac:dyDescent="0.3">
      <c r="A1075" s="10" t="s">
        <v>782</v>
      </c>
      <c r="B1075" s="16" t="s">
        <v>806</v>
      </c>
      <c r="C1075" s="19" t="s">
        <v>807</v>
      </c>
      <c r="D1075" s="5">
        <v>15</v>
      </c>
      <c r="E1075" s="52">
        <v>481.5</v>
      </c>
      <c r="F1075" s="52">
        <f t="shared" si="20"/>
        <v>1444.5</v>
      </c>
      <c r="G1075" s="69"/>
    </row>
    <row r="1076" spans="1:7" x14ac:dyDescent="0.3">
      <c r="A1076" s="10" t="s">
        <v>782</v>
      </c>
      <c r="B1076" s="16" t="s">
        <v>808</v>
      </c>
      <c r="C1076" s="19" t="s">
        <v>809</v>
      </c>
      <c r="D1076" s="5">
        <v>15</v>
      </c>
      <c r="E1076" s="52">
        <v>481.5</v>
      </c>
      <c r="F1076" s="52">
        <f t="shared" si="20"/>
        <v>1444.5</v>
      </c>
      <c r="G1076" s="69"/>
    </row>
    <row r="1077" spans="1:7" x14ac:dyDescent="0.3">
      <c r="A1077" s="10"/>
      <c r="B1077" s="16" t="s">
        <v>924</v>
      </c>
      <c r="C1077" s="16"/>
      <c r="D1077" s="16"/>
      <c r="E1077" s="13"/>
      <c r="F1077" s="13"/>
      <c r="G1077" s="69"/>
    </row>
    <row r="1078" spans="1:7" x14ac:dyDescent="0.3">
      <c r="A1078" s="53" t="s">
        <v>5829</v>
      </c>
      <c r="B1078" s="72" t="s">
        <v>811</v>
      </c>
      <c r="C1078" s="87" t="s">
        <v>812</v>
      </c>
      <c r="D1078" s="73">
        <v>15</v>
      </c>
      <c r="E1078" s="52">
        <v>433.35</v>
      </c>
      <c r="F1078" s="52">
        <f>E1078*3</f>
        <v>1300.0500000000002</v>
      </c>
      <c r="G1078" s="69"/>
    </row>
    <row r="1079" spans="1:7" x14ac:dyDescent="0.3">
      <c r="A1079" s="53" t="s">
        <v>5829</v>
      </c>
      <c r="B1079" s="72" t="s">
        <v>813</v>
      </c>
      <c r="C1079" s="87" t="s">
        <v>814</v>
      </c>
      <c r="D1079" s="73">
        <v>15</v>
      </c>
      <c r="E1079" s="52">
        <v>433.35</v>
      </c>
      <c r="F1079" s="52">
        <f>E1079*3</f>
        <v>1300.0500000000002</v>
      </c>
      <c r="G1079" s="69"/>
    </row>
    <row r="1080" spans="1:7" x14ac:dyDescent="0.3">
      <c r="A1080" s="53" t="s">
        <v>5829</v>
      </c>
      <c r="B1080" s="72" t="s">
        <v>252</v>
      </c>
      <c r="C1080" s="87" t="s">
        <v>253</v>
      </c>
      <c r="D1080" s="73">
        <v>15</v>
      </c>
      <c r="E1080" s="52">
        <v>433.35</v>
      </c>
      <c r="F1080" s="52">
        <f>E1080*3</f>
        <v>1300.0500000000002</v>
      </c>
      <c r="G1080" s="69"/>
    </row>
    <row r="1081" spans="1:7" x14ac:dyDescent="0.3">
      <c r="A1081" s="53" t="s">
        <v>5829</v>
      </c>
      <c r="B1081" s="72" t="s">
        <v>757</v>
      </c>
      <c r="C1081" s="87" t="s">
        <v>162</v>
      </c>
      <c r="D1081" s="73">
        <v>15</v>
      </c>
      <c r="E1081" s="52">
        <v>361.12500000000006</v>
      </c>
      <c r="F1081" s="52">
        <f>E1081*3</f>
        <v>1083.3750000000002</v>
      </c>
      <c r="G1081" s="69"/>
    </row>
    <row r="1082" spans="1:7" x14ac:dyDescent="0.3">
      <c r="A1082" s="53"/>
      <c r="B1082" s="72"/>
      <c r="C1082" s="88" t="s">
        <v>133</v>
      </c>
      <c r="D1082" s="89"/>
      <c r="E1082" s="52"/>
      <c r="F1082" s="52"/>
      <c r="G1082" s="69"/>
    </row>
    <row r="1083" spans="1:7" x14ac:dyDescent="0.3">
      <c r="A1083" s="53" t="s">
        <v>5829</v>
      </c>
      <c r="B1083" s="72" t="s">
        <v>831</v>
      </c>
      <c r="C1083" s="87" t="s">
        <v>832</v>
      </c>
      <c r="D1083" s="73">
        <v>15</v>
      </c>
      <c r="E1083" s="52">
        <v>433.35</v>
      </c>
      <c r="F1083" s="52">
        <f>E1083*3</f>
        <v>1300.0500000000002</v>
      </c>
      <c r="G1083" s="69"/>
    </row>
    <row r="1084" spans="1:7" x14ac:dyDescent="0.3">
      <c r="A1084" s="53" t="s">
        <v>5829</v>
      </c>
      <c r="B1084" s="72" t="s">
        <v>833</v>
      </c>
      <c r="C1084" s="87" t="s">
        <v>5830</v>
      </c>
      <c r="D1084" s="73">
        <v>15</v>
      </c>
      <c r="E1084" s="52">
        <v>433.35</v>
      </c>
      <c r="F1084" s="52">
        <f>E1084*3</f>
        <v>1300.0500000000002</v>
      </c>
      <c r="G1084" s="69"/>
    </row>
    <row r="1085" spans="1:7" x14ac:dyDescent="0.3">
      <c r="A1085" s="53" t="s">
        <v>5829</v>
      </c>
      <c r="B1085" s="72" t="s">
        <v>835</v>
      </c>
      <c r="C1085" s="87" t="s">
        <v>836</v>
      </c>
      <c r="D1085" s="73">
        <v>15</v>
      </c>
      <c r="E1085" s="52">
        <v>433.35</v>
      </c>
      <c r="F1085" s="52">
        <f>E1085*3</f>
        <v>1300.0500000000002</v>
      </c>
      <c r="G1085" s="69"/>
    </row>
    <row r="1086" spans="1:7" x14ac:dyDescent="0.3">
      <c r="A1086" s="53" t="s">
        <v>5829</v>
      </c>
      <c r="B1086" s="72" t="s">
        <v>5831</v>
      </c>
      <c r="C1086" s="87" t="s">
        <v>838</v>
      </c>
      <c r="D1086" s="73">
        <v>15</v>
      </c>
      <c r="E1086" s="52">
        <v>433.35</v>
      </c>
      <c r="F1086" s="52">
        <f>E1086*3</f>
        <v>1300.0500000000002</v>
      </c>
      <c r="G1086" s="69"/>
    </row>
    <row r="1087" spans="1:7" x14ac:dyDescent="0.3">
      <c r="A1087" s="53"/>
      <c r="B1087" s="90"/>
      <c r="C1087" s="88" t="s">
        <v>142</v>
      </c>
      <c r="D1087" s="89"/>
      <c r="E1087" s="52"/>
      <c r="F1087" s="52"/>
      <c r="G1087" s="69"/>
    </row>
    <row r="1088" spans="1:7" x14ac:dyDescent="0.3">
      <c r="A1088" s="53" t="s">
        <v>5829</v>
      </c>
      <c r="B1088" s="91" t="s">
        <v>4683</v>
      </c>
      <c r="C1088" s="87" t="s">
        <v>818</v>
      </c>
      <c r="D1088" s="73">
        <v>15</v>
      </c>
      <c r="E1088" s="52">
        <v>481.5</v>
      </c>
      <c r="F1088" s="52">
        <f>E1088*3</f>
        <v>1444.5</v>
      </c>
      <c r="G1088" s="69"/>
    </row>
    <row r="1089" spans="1:7" x14ac:dyDescent="0.3">
      <c r="A1089" s="53" t="s">
        <v>5829</v>
      </c>
      <c r="B1089" s="91" t="s">
        <v>4684</v>
      </c>
      <c r="C1089" s="87" t="s">
        <v>820</v>
      </c>
      <c r="D1089" s="73">
        <v>15</v>
      </c>
      <c r="E1089" s="52">
        <v>481.5</v>
      </c>
      <c r="F1089" s="52">
        <f>E1089*3</f>
        <v>1444.5</v>
      </c>
      <c r="G1089" s="69"/>
    </row>
    <row r="1090" spans="1:7" x14ac:dyDescent="0.3">
      <c r="A1090" s="53" t="s">
        <v>5829</v>
      </c>
      <c r="B1090" s="91" t="s">
        <v>4685</v>
      </c>
      <c r="C1090" s="87" t="s">
        <v>5832</v>
      </c>
      <c r="D1090" s="73">
        <v>15</v>
      </c>
      <c r="E1090" s="52">
        <v>481.5</v>
      </c>
      <c r="F1090" s="52">
        <f>E1090*3</f>
        <v>1444.5</v>
      </c>
      <c r="G1090" s="69"/>
    </row>
    <row r="1091" spans="1:7" x14ac:dyDescent="0.3">
      <c r="A1091" s="53" t="s">
        <v>5829</v>
      </c>
      <c r="B1091" s="91" t="s">
        <v>218</v>
      </c>
      <c r="C1091" s="87" t="s">
        <v>219</v>
      </c>
      <c r="D1091" s="73" t="s">
        <v>5833</v>
      </c>
      <c r="E1091" s="52">
        <v>481.5</v>
      </c>
      <c r="F1091" s="52">
        <v>1444.5</v>
      </c>
      <c r="G1091" s="69"/>
    </row>
    <row r="1092" spans="1:7" x14ac:dyDescent="0.3">
      <c r="A1092" s="53"/>
      <c r="B1092" s="90"/>
      <c r="C1092" s="88" t="s">
        <v>5834</v>
      </c>
      <c r="D1092" s="89"/>
      <c r="E1092" s="52"/>
      <c r="F1092" s="52"/>
      <c r="G1092" s="69"/>
    </row>
    <row r="1093" spans="1:7" x14ac:dyDescent="0.3">
      <c r="A1093" s="53" t="s">
        <v>5829</v>
      </c>
      <c r="B1093" s="72" t="s">
        <v>5835</v>
      </c>
      <c r="C1093" s="87" t="s">
        <v>5836</v>
      </c>
      <c r="D1093" s="73">
        <v>15</v>
      </c>
      <c r="E1093" s="52">
        <v>481.5</v>
      </c>
      <c r="F1093" s="52">
        <f>E1093*3</f>
        <v>1444.5</v>
      </c>
      <c r="G1093" s="69"/>
    </row>
    <row r="1094" spans="1:7" x14ac:dyDescent="0.3">
      <c r="A1094" s="53" t="s">
        <v>5829</v>
      </c>
      <c r="B1094" s="72" t="s">
        <v>841</v>
      </c>
      <c r="C1094" s="87" t="s">
        <v>842</v>
      </c>
      <c r="D1094" s="73">
        <v>15</v>
      </c>
      <c r="E1094" s="52">
        <v>481.5</v>
      </c>
      <c r="F1094" s="52">
        <f>E1094*3</f>
        <v>1444.5</v>
      </c>
      <c r="G1094" s="69"/>
    </row>
    <row r="1095" spans="1:7" x14ac:dyDescent="0.3">
      <c r="A1095" s="53" t="s">
        <v>5829</v>
      </c>
      <c r="B1095" s="72" t="s">
        <v>843</v>
      </c>
      <c r="C1095" s="87" t="s">
        <v>5837</v>
      </c>
      <c r="D1095" s="73">
        <v>15</v>
      </c>
      <c r="E1095" s="52">
        <v>481.5</v>
      </c>
      <c r="F1095" s="52">
        <f>E1095*3</f>
        <v>1444.5</v>
      </c>
      <c r="G1095" s="69"/>
    </row>
    <row r="1096" spans="1:7" x14ac:dyDescent="0.3">
      <c r="A1096" s="53" t="s">
        <v>5829</v>
      </c>
      <c r="B1096" s="72" t="s">
        <v>845</v>
      </c>
      <c r="C1096" s="87" t="s">
        <v>846</v>
      </c>
      <c r="D1096" s="73">
        <v>15</v>
      </c>
      <c r="E1096" s="52">
        <v>481.5</v>
      </c>
      <c r="F1096" s="52">
        <f>E1096*3</f>
        <v>1444.5</v>
      </c>
      <c r="G1096" s="69"/>
    </row>
    <row r="1097" spans="1:7" x14ac:dyDescent="0.3">
      <c r="A1097" s="10"/>
      <c r="B1097" s="16"/>
      <c r="C1097" s="16"/>
      <c r="D1097" s="16"/>
      <c r="E1097" s="13"/>
      <c r="F1097" s="13"/>
      <c r="G1097" s="69"/>
    </row>
    <row r="1098" spans="1:7" x14ac:dyDescent="0.3">
      <c r="A1098" s="16" t="s">
        <v>810</v>
      </c>
      <c r="B1098" s="16" t="s">
        <v>811</v>
      </c>
      <c r="C1098" s="19" t="s">
        <v>812</v>
      </c>
      <c r="D1098" s="5">
        <v>15</v>
      </c>
      <c r="E1098" s="52">
        <v>433.35</v>
      </c>
      <c r="F1098" s="52">
        <f t="shared" ref="F1098:F1119" si="21">E1098*3</f>
        <v>1300.0500000000002</v>
      </c>
      <c r="G1098" s="69"/>
    </row>
    <row r="1099" spans="1:7" x14ac:dyDescent="0.3">
      <c r="A1099" s="16" t="s">
        <v>810</v>
      </c>
      <c r="B1099" s="16" t="s">
        <v>813</v>
      </c>
      <c r="C1099" s="19" t="s">
        <v>814</v>
      </c>
      <c r="D1099" s="5">
        <v>15</v>
      </c>
      <c r="E1099" s="52">
        <v>433.35</v>
      </c>
      <c r="F1099" s="52">
        <f t="shared" si="21"/>
        <v>1300.0500000000002</v>
      </c>
      <c r="G1099" s="69"/>
    </row>
    <row r="1100" spans="1:7" x14ac:dyDescent="0.3">
      <c r="A1100" s="16" t="s">
        <v>810</v>
      </c>
      <c r="B1100" s="16" t="s">
        <v>252</v>
      </c>
      <c r="C1100" s="19" t="s">
        <v>815</v>
      </c>
      <c r="D1100" s="5">
        <v>15</v>
      </c>
      <c r="E1100" s="52">
        <v>433.35</v>
      </c>
      <c r="F1100" s="52">
        <f t="shared" si="21"/>
        <v>1300.0500000000002</v>
      </c>
      <c r="G1100" s="69"/>
    </row>
    <row r="1101" spans="1:7" x14ac:dyDescent="0.3">
      <c r="A1101" s="16" t="s">
        <v>810</v>
      </c>
      <c r="B1101" s="16" t="s">
        <v>757</v>
      </c>
      <c r="C1101" s="19" t="s">
        <v>816</v>
      </c>
      <c r="D1101" s="5">
        <v>15</v>
      </c>
      <c r="E1101" s="52">
        <v>361.12500000000006</v>
      </c>
      <c r="F1101" s="52">
        <f t="shared" si="21"/>
        <v>1083.3750000000002</v>
      </c>
      <c r="G1101" s="69"/>
    </row>
    <row r="1102" spans="1:7" x14ac:dyDescent="0.3">
      <c r="A1102" s="16" t="s">
        <v>810</v>
      </c>
      <c r="B1102" s="16" t="s">
        <v>4683</v>
      </c>
      <c r="C1102" s="19" t="s">
        <v>818</v>
      </c>
      <c r="D1102" s="5">
        <v>15</v>
      </c>
      <c r="E1102" s="52">
        <v>481.5</v>
      </c>
      <c r="F1102" s="52">
        <f t="shared" si="21"/>
        <v>1444.5</v>
      </c>
      <c r="G1102" s="69"/>
    </row>
    <row r="1103" spans="1:7" x14ac:dyDescent="0.3">
      <c r="A1103" s="16" t="s">
        <v>810</v>
      </c>
      <c r="B1103" s="16" t="s">
        <v>4684</v>
      </c>
      <c r="C1103" s="19" t="s">
        <v>820</v>
      </c>
      <c r="D1103" s="5">
        <v>15</v>
      </c>
      <c r="E1103" s="52">
        <v>481.5</v>
      </c>
      <c r="F1103" s="52">
        <f t="shared" si="21"/>
        <v>1444.5</v>
      </c>
      <c r="G1103" s="69"/>
    </row>
    <row r="1104" spans="1:7" x14ac:dyDescent="0.3">
      <c r="A1104" s="16" t="s">
        <v>810</v>
      </c>
      <c r="B1104" s="16" t="s">
        <v>4685</v>
      </c>
      <c r="C1104" s="19" t="s">
        <v>822</v>
      </c>
      <c r="D1104" s="5">
        <v>15</v>
      </c>
      <c r="E1104" s="52">
        <v>481.5</v>
      </c>
      <c r="F1104" s="52">
        <f t="shared" si="21"/>
        <v>1444.5</v>
      </c>
      <c r="G1104" s="69"/>
    </row>
    <row r="1105" spans="1:7" x14ac:dyDescent="0.3">
      <c r="A1105" s="16" t="s">
        <v>810</v>
      </c>
      <c r="B1105" s="16" t="s">
        <v>218</v>
      </c>
      <c r="C1105" s="19" t="s">
        <v>823</v>
      </c>
      <c r="D1105" s="5">
        <v>15</v>
      </c>
      <c r="E1105" s="52">
        <v>481.5</v>
      </c>
      <c r="F1105" s="52">
        <f t="shared" si="21"/>
        <v>1444.5</v>
      </c>
      <c r="G1105" s="69"/>
    </row>
    <row r="1106" spans="1:7" x14ac:dyDescent="0.3">
      <c r="A1106" s="16" t="s">
        <v>810</v>
      </c>
      <c r="B1106" s="16" t="s">
        <v>824</v>
      </c>
      <c r="C1106" s="19" t="s">
        <v>825</v>
      </c>
      <c r="D1106" s="5">
        <v>15</v>
      </c>
      <c r="E1106" s="52">
        <v>529.65000000000009</v>
      </c>
      <c r="F1106" s="52">
        <f t="shared" si="21"/>
        <v>1588.9500000000003</v>
      </c>
      <c r="G1106" s="69"/>
    </row>
    <row r="1107" spans="1:7" x14ac:dyDescent="0.3">
      <c r="A1107" s="16" t="s">
        <v>810</v>
      </c>
      <c r="B1107" s="16" t="s">
        <v>826</v>
      </c>
      <c r="C1107" s="19" t="s">
        <v>827</v>
      </c>
      <c r="D1107" s="5">
        <v>15</v>
      </c>
      <c r="E1107" s="52">
        <v>529.65000000000009</v>
      </c>
      <c r="F1107" s="52">
        <f t="shared" si="21"/>
        <v>1588.9500000000003</v>
      </c>
      <c r="G1107" s="69"/>
    </row>
    <row r="1108" spans="1:7" x14ac:dyDescent="0.3">
      <c r="A1108" s="16" t="s">
        <v>810</v>
      </c>
      <c r="B1108" s="16" t="s">
        <v>828</v>
      </c>
      <c r="C1108" s="19" t="s">
        <v>829</v>
      </c>
      <c r="D1108" s="5">
        <v>15</v>
      </c>
      <c r="E1108" s="52">
        <v>529.65000000000009</v>
      </c>
      <c r="F1108" s="52">
        <f t="shared" si="21"/>
        <v>1588.9500000000003</v>
      </c>
      <c r="G1108" s="69"/>
    </row>
    <row r="1109" spans="1:7" x14ac:dyDescent="0.3">
      <c r="A1109" s="16" t="s">
        <v>810</v>
      </c>
      <c r="B1109" s="16" t="s">
        <v>233</v>
      </c>
      <c r="C1109" s="19" t="s">
        <v>830</v>
      </c>
      <c r="D1109" s="5">
        <v>15</v>
      </c>
      <c r="E1109" s="52">
        <v>529.65000000000009</v>
      </c>
      <c r="F1109" s="52">
        <f t="shared" si="21"/>
        <v>1588.9500000000003</v>
      </c>
      <c r="G1109" s="69"/>
    </row>
    <row r="1110" spans="1:7" x14ac:dyDescent="0.3">
      <c r="A1110" s="10"/>
      <c r="B1110" s="16" t="s">
        <v>5606</v>
      </c>
      <c r="C1110" s="19"/>
      <c r="D1110" s="19"/>
      <c r="E1110" s="52"/>
      <c r="F1110" s="52"/>
      <c r="G1110" s="69"/>
    </row>
    <row r="1111" spans="1:7" x14ac:dyDescent="0.3">
      <c r="A1111" s="12" t="s">
        <v>810</v>
      </c>
      <c r="B1111" s="16" t="s">
        <v>831</v>
      </c>
      <c r="C1111" s="19" t="s">
        <v>832</v>
      </c>
      <c r="D1111" s="5">
        <v>15</v>
      </c>
      <c r="E1111" s="52">
        <v>433.35</v>
      </c>
      <c r="F1111" s="52">
        <f t="shared" si="21"/>
        <v>1300.0500000000002</v>
      </c>
      <c r="G1111" s="69"/>
    </row>
    <row r="1112" spans="1:7" x14ac:dyDescent="0.3">
      <c r="A1112" s="12" t="s">
        <v>810</v>
      </c>
      <c r="B1112" s="16" t="s">
        <v>833</v>
      </c>
      <c r="C1112" s="19" t="s">
        <v>834</v>
      </c>
      <c r="D1112" s="5">
        <v>15</v>
      </c>
      <c r="E1112" s="52">
        <v>433.35</v>
      </c>
      <c r="F1112" s="52">
        <f t="shared" si="21"/>
        <v>1300.0500000000002</v>
      </c>
      <c r="G1112" s="69"/>
    </row>
    <row r="1113" spans="1:7" x14ac:dyDescent="0.3">
      <c r="A1113" s="12" t="s">
        <v>810</v>
      </c>
      <c r="B1113" s="16" t="s">
        <v>835</v>
      </c>
      <c r="C1113" s="19" t="s">
        <v>836</v>
      </c>
      <c r="D1113" s="5">
        <v>15</v>
      </c>
      <c r="E1113" s="52">
        <v>433.35</v>
      </c>
      <c r="F1113" s="52">
        <f t="shared" si="21"/>
        <v>1300.0500000000002</v>
      </c>
      <c r="G1113" s="69"/>
    </row>
    <row r="1114" spans="1:7" x14ac:dyDescent="0.3">
      <c r="A1114" s="12" t="s">
        <v>810</v>
      </c>
      <c r="B1114" s="16" t="s">
        <v>837</v>
      </c>
      <c r="C1114" s="19" t="s">
        <v>838</v>
      </c>
      <c r="D1114" s="5">
        <v>15</v>
      </c>
      <c r="E1114" s="52">
        <v>433.35</v>
      </c>
      <c r="F1114" s="52">
        <f t="shared" si="21"/>
        <v>1300.0500000000002</v>
      </c>
      <c r="G1114" s="69"/>
    </row>
    <row r="1115" spans="1:7" x14ac:dyDescent="0.3">
      <c r="A1115" s="12" t="s">
        <v>810</v>
      </c>
      <c r="B1115" s="16" t="s">
        <v>839</v>
      </c>
      <c r="C1115" s="19" t="s">
        <v>840</v>
      </c>
      <c r="D1115" s="5">
        <v>15</v>
      </c>
      <c r="E1115" s="52">
        <v>481.5</v>
      </c>
      <c r="F1115" s="52">
        <f t="shared" si="21"/>
        <v>1444.5</v>
      </c>
      <c r="G1115" s="69"/>
    </row>
    <row r="1116" spans="1:7" x14ac:dyDescent="0.3">
      <c r="A1116" s="12" t="s">
        <v>810</v>
      </c>
      <c r="B1116" s="16" t="s">
        <v>841</v>
      </c>
      <c r="C1116" s="19" t="s">
        <v>842</v>
      </c>
      <c r="D1116" s="5">
        <v>15</v>
      </c>
      <c r="E1116" s="52">
        <v>481.5</v>
      </c>
      <c r="F1116" s="52">
        <f t="shared" si="21"/>
        <v>1444.5</v>
      </c>
      <c r="G1116" s="69"/>
    </row>
    <row r="1117" spans="1:7" x14ac:dyDescent="0.3">
      <c r="A1117" s="12" t="s">
        <v>810</v>
      </c>
      <c r="B1117" s="16" t="s">
        <v>843</v>
      </c>
      <c r="C1117" s="19" t="s">
        <v>844</v>
      </c>
      <c r="D1117" s="5">
        <v>15</v>
      </c>
      <c r="E1117" s="52">
        <v>481.5</v>
      </c>
      <c r="F1117" s="52">
        <f t="shared" si="21"/>
        <v>1444.5</v>
      </c>
      <c r="G1117" s="69"/>
    </row>
    <row r="1118" spans="1:7" x14ac:dyDescent="0.3">
      <c r="A1118" s="12" t="s">
        <v>810</v>
      </c>
      <c r="B1118" s="16" t="s">
        <v>845</v>
      </c>
      <c r="C1118" s="19" t="s">
        <v>846</v>
      </c>
      <c r="D1118" s="5">
        <v>15</v>
      </c>
      <c r="E1118" s="52">
        <v>481.5</v>
      </c>
      <c r="F1118" s="52">
        <f t="shared" si="21"/>
        <v>1444.5</v>
      </c>
      <c r="G1118" s="69"/>
    </row>
    <row r="1119" spans="1:7" x14ac:dyDescent="0.3">
      <c r="A1119" s="12" t="s">
        <v>810</v>
      </c>
      <c r="B1119" s="16" t="s">
        <v>847</v>
      </c>
      <c r="C1119" s="19" t="s">
        <v>848</v>
      </c>
      <c r="D1119" s="5">
        <v>60</v>
      </c>
      <c r="E1119" s="52">
        <v>2118.6000000000004</v>
      </c>
      <c r="F1119" s="52">
        <f t="shared" si="21"/>
        <v>6355.8000000000011</v>
      </c>
      <c r="G1119" s="69"/>
    </row>
    <row r="1120" spans="1:7" x14ac:dyDescent="0.3">
      <c r="A1120" s="10"/>
      <c r="B1120" s="16"/>
      <c r="C1120" s="16"/>
      <c r="D1120" s="15"/>
      <c r="E1120" s="13"/>
      <c r="F1120" s="13"/>
    </row>
    <row r="1121" spans="1:6" x14ac:dyDescent="0.3">
      <c r="A1121" s="53" t="s">
        <v>5838</v>
      </c>
      <c r="B1121" s="54" t="s">
        <v>632</v>
      </c>
      <c r="C1121" s="53" t="s">
        <v>633</v>
      </c>
      <c r="D1121" s="54">
        <v>30</v>
      </c>
      <c r="E1121" s="55">
        <v>1123.5</v>
      </c>
      <c r="F1121" s="52">
        <f>E1121*3</f>
        <v>3370.5</v>
      </c>
    </row>
    <row r="1122" spans="1:6" x14ac:dyDescent="0.3">
      <c r="A1122" s="53" t="s">
        <v>5838</v>
      </c>
      <c r="B1122" s="54" t="s">
        <v>634</v>
      </c>
      <c r="C1122" s="53" t="s">
        <v>635</v>
      </c>
      <c r="D1122" s="54">
        <v>30</v>
      </c>
      <c r="E1122" s="55">
        <v>1123.5</v>
      </c>
      <c r="F1122" s="52">
        <f t="shared" ref="F1122:F1138" si="22">E1122*3</f>
        <v>3370.5</v>
      </c>
    </row>
    <row r="1123" spans="1:6" x14ac:dyDescent="0.3">
      <c r="A1123" s="53"/>
      <c r="B1123" s="54" t="s">
        <v>5839</v>
      </c>
      <c r="C1123" s="53"/>
      <c r="D1123" s="54"/>
      <c r="E1123" s="55"/>
      <c r="F1123" s="52"/>
    </row>
    <row r="1124" spans="1:6" x14ac:dyDescent="0.3">
      <c r="A1124" s="53"/>
      <c r="B1124" s="54" t="s">
        <v>1</v>
      </c>
      <c r="C1124" s="53" t="s">
        <v>5840</v>
      </c>
      <c r="D1124" s="54"/>
      <c r="E1124" s="55"/>
      <c r="F1124" s="52"/>
    </row>
    <row r="1125" spans="1:6" x14ac:dyDescent="0.3">
      <c r="A1125" s="53" t="s">
        <v>5838</v>
      </c>
      <c r="B1125" s="54" t="s">
        <v>636</v>
      </c>
      <c r="C1125" s="53" t="s">
        <v>637</v>
      </c>
      <c r="D1125" s="54">
        <v>30</v>
      </c>
      <c r="E1125" s="55">
        <v>1123.5</v>
      </c>
      <c r="F1125" s="52">
        <f t="shared" si="22"/>
        <v>3370.5</v>
      </c>
    </row>
    <row r="1126" spans="1:6" x14ac:dyDescent="0.3">
      <c r="A1126" s="53" t="s">
        <v>5838</v>
      </c>
      <c r="B1126" s="54" t="s">
        <v>638</v>
      </c>
      <c r="C1126" s="53" t="s">
        <v>639</v>
      </c>
      <c r="D1126" s="54">
        <v>30</v>
      </c>
      <c r="E1126" s="55">
        <v>1123.5</v>
      </c>
      <c r="F1126" s="52">
        <f t="shared" si="22"/>
        <v>3370.5</v>
      </c>
    </row>
    <row r="1127" spans="1:6" x14ac:dyDescent="0.3">
      <c r="A1127" s="53"/>
      <c r="B1127" s="54" t="s">
        <v>5841</v>
      </c>
      <c r="C1127" s="53"/>
      <c r="D1127" s="54"/>
      <c r="E1127" s="55"/>
      <c r="F1127" s="52"/>
    </row>
    <row r="1128" spans="1:6" x14ac:dyDescent="0.3">
      <c r="A1128" s="53" t="s">
        <v>5838</v>
      </c>
      <c r="B1128" s="54" t="s">
        <v>645</v>
      </c>
      <c r="C1128" s="53" t="s">
        <v>5842</v>
      </c>
      <c r="D1128" s="54">
        <v>120</v>
      </c>
      <c r="E1128" s="55">
        <v>5778.0000000000009</v>
      </c>
      <c r="F1128" s="52">
        <f t="shared" si="22"/>
        <v>17334.000000000004</v>
      </c>
    </row>
    <row r="1129" spans="1:6" x14ac:dyDescent="0.3">
      <c r="A1129" s="53"/>
      <c r="B1129" s="54" t="s">
        <v>5843</v>
      </c>
      <c r="C1129" s="53"/>
      <c r="D1129" s="54"/>
      <c r="E1129" s="55"/>
      <c r="F1129" s="52"/>
    </row>
    <row r="1130" spans="1:6" x14ac:dyDescent="0.3">
      <c r="A1130" s="53"/>
      <c r="B1130" s="54"/>
      <c r="C1130" s="53"/>
      <c r="D1130" s="54"/>
      <c r="E1130" s="55"/>
      <c r="F1130" s="52"/>
    </row>
    <row r="1131" spans="1:6" x14ac:dyDescent="0.3">
      <c r="A1131" s="53" t="s">
        <v>5844</v>
      </c>
      <c r="B1131" s="54" t="s">
        <v>622</v>
      </c>
      <c r="C1131" s="53" t="s">
        <v>623</v>
      </c>
      <c r="D1131" s="54">
        <v>30</v>
      </c>
      <c r="E1131" s="55">
        <v>1123.5</v>
      </c>
      <c r="F1131" s="52">
        <f t="shared" si="22"/>
        <v>3370.5</v>
      </c>
    </row>
    <row r="1132" spans="1:6" x14ac:dyDescent="0.3">
      <c r="A1132" s="53" t="s">
        <v>5844</v>
      </c>
      <c r="B1132" s="54" t="s">
        <v>624</v>
      </c>
      <c r="C1132" s="53" t="s">
        <v>5845</v>
      </c>
      <c r="D1132" s="54">
        <v>30</v>
      </c>
      <c r="E1132" s="55">
        <v>1123.5</v>
      </c>
      <c r="F1132" s="52">
        <f t="shared" si="22"/>
        <v>3370.5</v>
      </c>
    </row>
    <row r="1133" spans="1:6" x14ac:dyDescent="0.3">
      <c r="A1133" s="53"/>
      <c r="B1133" s="54" t="s">
        <v>5843</v>
      </c>
      <c r="C1133" s="53"/>
      <c r="D1133" s="54"/>
      <c r="E1133" s="55"/>
      <c r="F1133" s="52"/>
    </row>
    <row r="1134" spans="1:6" x14ac:dyDescent="0.3">
      <c r="A1134" s="53"/>
      <c r="B1134" s="54" t="s">
        <v>5839</v>
      </c>
      <c r="C1134" s="53"/>
      <c r="D1134" s="54"/>
      <c r="E1134" s="55"/>
      <c r="F1134" s="52"/>
    </row>
    <row r="1135" spans="1:6" x14ac:dyDescent="0.3">
      <c r="A1135" s="53" t="s">
        <v>5844</v>
      </c>
      <c r="B1135" s="54" t="s">
        <v>626</v>
      </c>
      <c r="C1135" s="53" t="s">
        <v>5846</v>
      </c>
      <c r="D1135" s="54">
        <v>30</v>
      </c>
      <c r="E1135" s="55">
        <v>1123.5</v>
      </c>
      <c r="F1135" s="52">
        <f t="shared" si="22"/>
        <v>3370.5</v>
      </c>
    </row>
    <row r="1136" spans="1:6" x14ac:dyDescent="0.3">
      <c r="A1136" s="53" t="s">
        <v>5844</v>
      </c>
      <c r="B1136" s="54" t="s">
        <v>628</v>
      </c>
      <c r="C1136" s="53" t="s">
        <v>5847</v>
      </c>
      <c r="D1136" s="54">
        <v>30</v>
      </c>
      <c r="E1136" s="55">
        <v>1123.5</v>
      </c>
      <c r="F1136" s="52">
        <f t="shared" si="22"/>
        <v>3370.5</v>
      </c>
    </row>
    <row r="1137" spans="1:6" x14ac:dyDescent="0.3">
      <c r="A1137" s="53"/>
      <c r="B1137" s="54" t="s">
        <v>5841</v>
      </c>
      <c r="C1137" s="53"/>
      <c r="D1137" s="54"/>
      <c r="E1137" s="55"/>
      <c r="F1137" s="52"/>
    </row>
    <row r="1138" spans="1:6" x14ac:dyDescent="0.3">
      <c r="A1138" s="53" t="s">
        <v>5844</v>
      </c>
      <c r="B1138" s="54" t="s">
        <v>641</v>
      </c>
      <c r="C1138" s="53" t="s">
        <v>5848</v>
      </c>
      <c r="D1138" s="54">
        <v>120</v>
      </c>
      <c r="E1138" s="55">
        <v>5778.0000000000009</v>
      </c>
      <c r="F1138" s="52">
        <f t="shared" si="22"/>
        <v>17334.000000000004</v>
      </c>
    </row>
    <row r="1139" spans="1:6" x14ac:dyDescent="0.3">
      <c r="A1139" s="53"/>
      <c r="B1139" s="54"/>
      <c r="C1139" s="53"/>
      <c r="D1139" s="54"/>
      <c r="E1139" s="55"/>
      <c r="F1139" s="52"/>
    </row>
    <row r="1140" spans="1:6" x14ac:dyDescent="0.3">
      <c r="A1140" s="3" t="s">
        <v>849</v>
      </c>
      <c r="B1140" s="3" t="s">
        <v>1</v>
      </c>
      <c r="C1140" s="3" t="s">
        <v>2</v>
      </c>
      <c r="D1140" s="3" t="s">
        <v>3</v>
      </c>
      <c r="E1140" s="92" t="s">
        <v>554</v>
      </c>
      <c r="F1140" s="92" t="s">
        <v>850</v>
      </c>
    </row>
    <row r="1141" spans="1:6" x14ac:dyDescent="0.3">
      <c r="A1141" s="12" t="s">
        <v>855</v>
      </c>
      <c r="B1141" s="12" t="s">
        <v>856</v>
      </c>
      <c r="C1141" s="25" t="s">
        <v>857</v>
      </c>
      <c r="D1141" s="12">
        <v>240</v>
      </c>
      <c r="E1141" s="55">
        <v>4160</v>
      </c>
      <c r="F1141" s="55">
        <f>4000*1.04</f>
        <v>4160</v>
      </c>
    </row>
    <row r="1142" spans="1:6" x14ac:dyDescent="0.3">
      <c r="A1142" s="12"/>
      <c r="B1142" s="12" t="s">
        <v>858</v>
      </c>
      <c r="C1142" s="25" t="s">
        <v>859</v>
      </c>
      <c r="D1142" s="12">
        <v>240</v>
      </c>
      <c r="E1142" s="55">
        <v>2080</v>
      </c>
      <c r="F1142" s="55">
        <f t="shared" ref="F1142" si="23">2000*1.04</f>
        <v>2080</v>
      </c>
    </row>
    <row r="1143" spans="1:6" x14ac:dyDescent="0.3">
      <c r="A1143" s="12" t="s">
        <v>860</v>
      </c>
      <c r="B1143" s="12" t="s">
        <v>861</v>
      </c>
      <c r="C1143" s="12" t="s">
        <v>862</v>
      </c>
      <c r="D1143" s="12">
        <v>360</v>
      </c>
      <c r="E1143" s="55">
        <v>4160</v>
      </c>
      <c r="F1143" s="55">
        <f t="shared" ref="F1143" si="24">4000*1.04</f>
        <v>4160</v>
      </c>
    </row>
    <row r="1144" spans="1:6" x14ac:dyDescent="0.3">
      <c r="A1144" s="12"/>
      <c r="B1144" s="12" t="s">
        <v>863</v>
      </c>
      <c r="C1144" s="12" t="s">
        <v>864</v>
      </c>
      <c r="D1144" s="12">
        <v>360</v>
      </c>
      <c r="E1144" s="55">
        <v>2080</v>
      </c>
      <c r="F1144" s="55">
        <f t="shared" ref="F1144" si="25">2000*1.04</f>
        <v>2080</v>
      </c>
    </row>
    <row r="1145" spans="1:6" x14ac:dyDescent="0.3">
      <c r="A1145" s="12" t="s">
        <v>865</v>
      </c>
      <c r="B1145" s="12" t="s">
        <v>866</v>
      </c>
      <c r="C1145" s="25" t="s">
        <v>867</v>
      </c>
      <c r="D1145" s="12">
        <v>240</v>
      </c>
      <c r="E1145" s="55">
        <v>4160</v>
      </c>
      <c r="F1145" s="55">
        <f>4000*1.04</f>
        <v>4160</v>
      </c>
    </row>
    <row r="1146" spans="1:6" x14ac:dyDescent="0.3">
      <c r="A1146" s="12"/>
      <c r="B1146" s="12" t="s">
        <v>868</v>
      </c>
      <c r="C1146" s="25" t="s">
        <v>869</v>
      </c>
      <c r="D1146" s="12">
        <v>240</v>
      </c>
      <c r="E1146" s="55">
        <v>2080</v>
      </c>
      <c r="F1146" s="55">
        <f t="shared" ref="F1146" si="26">2000*1.04</f>
        <v>2080</v>
      </c>
    </row>
    <row r="1147" spans="1:6" x14ac:dyDescent="0.3">
      <c r="A1147" s="12" t="s">
        <v>870</v>
      </c>
      <c r="B1147" s="12" t="s">
        <v>871</v>
      </c>
      <c r="C1147" s="12" t="s">
        <v>872</v>
      </c>
      <c r="D1147" s="12">
        <v>360</v>
      </c>
      <c r="E1147" s="55">
        <v>4160</v>
      </c>
      <c r="F1147" s="55">
        <f>4000*1.04</f>
        <v>4160</v>
      </c>
    </row>
    <row r="1148" spans="1:6" x14ac:dyDescent="0.3">
      <c r="A1148" s="12"/>
      <c r="B1148" s="12" t="s">
        <v>873</v>
      </c>
      <c r="C1148" s="12" t="s">
        <v>874</v>
      </c>
      <c r="D1148" s="12">
        <v>360</v>
      </c>
      <c r="E1148" s="55">
        <v>2080</v>
      </c>
      <c r="F1148" s="55">
        <f t="shared" ref="F1148" si="27">2000*1.04</f>
        <v>2080</v>
      </c>
    </row>
    <row r="1149" spans="1:6" x14ac:dyDescent="0.3">
      <c r="A1149" s="12" t="s">
        <v>875</v>
      </c>
      <c r="B1149" s="12" t="s">
        <v>876</v>
      </c>
      <c r="C1149" s="25" t="s">
        <v>877</v>
      </c>
      <c r="D1149" s="12">
        <v>240</v>
      </c>
      <c r="E1149" s="55">
        <v>4160</v>
      </c>
      <c r="F1149" s="55">
        <f>4000*1.04</f>
        <v>4160</v>
      </c>
    </row>
    <row r="1150" spans="1:6" x14ac:dyDescent="0.3">
      <c r="A1150" s="12"/>
      <c r="B1150" s="12" t="s">
        <v>878</v>
      </c>
      <c r="C1150" s="25" t="s">
        <v>879</v>
      </c>
      <c r="D1150" s="12">
        <v>240</v>
      </c>
      <c r="E1150" s="55">
        <v>2080</v>
      </c>
      <c r="F1150" s="55">
        <f t="shared" ref="F1150" si="28">2000*1.04</f>
        <v>2080</v>
      </c>
    </row>
    <row r="1151" spans="1:6" x14ac:dyDescent="0.3">
      <c r="A1151" s="12" t="s">
        <v>880</v>
      </c>
      <c r="B1151" s="12" t="s">
        <v>881</v>
      </c>
      <c r="C1151" s="12" t="s">
        <v>882</v>
      </c>
      <c r="D1151" s="12">
        <v>360</v>
      </c>
      <c r="E1151" s="55">
        <v>4160</v>
      </c>
      <c r="F1151" s="55">
        <f>4000*1.04</f>
        <v>4160</v>
      </c>
    </row>
    <row r="1152" spans="1:6" x14ac:dyDescent="0.3">
      <c r="A1152" s="12"/>
      <c r="B1152" s="12" t="s">
        <v>883</v>
      </c>
      <c r="C1152" s="12" t="s">
        <v>884</v>
      </c>
      <c r="D1152" s="12">
        <v>360</v>
      </c>
      <c r="E1152" s="55">
        <v>2080</v>
      </c>
      <c r="F1152" s="55">
        <f t="shared" ref="F1152" si="29">2000*1.04</f>
        <v>2080</v>
      </c>
    </row>
    <row r="1153" spans="1:6" x14ac:dyDescent="0.3">
      <c r="A1153" s="12" t="s">
        <v>885</v>
      </c>
      <c r="B1153" s="12" t="s">
        <v>886</v>
      </c>
      <c r="C1153" s="25" t="s">
        <v>887</v>
      </c>
      <c r="D1153" s="12">
        <v>240</v>
      </c>
      <c r="E1153" s="55">
        <v>4160</v>
      </c>
      <c r="F1153" s="55">
        <f>4000*1.04</f>
        <v>4160</v>
      </c>
    </row>
    <row r="1154" spans="1:6" x14ac:dyDescent="0.3">
      <c r="A1154" s="12"/>
      <c r="B1154" s="12" t="s">
        <v>888</v>
      </c>
      <c r="C1154" s="12" t="s">
        <v>889</v>
      </c>
      <c r="D1154" s="12">
        <v>240</v>
      </c>
      <c r="E1154" s="55">
        <v>2080</v>
      </c>
      <c r="F1154" s="55">
        <f t="shared" ref="F1154" si="30">2000*1.04</f>
        <v>2080</v>
      </c>
    </row>
    <row r="1155" spans="1:6" x14ac:dyDescent="0.3">
      <c r="A1155" s="12"/>
      <c r="B1155" s="12" t="s">
        <v>890</v>
      </c>
      <c r="C1155" s="12" t="s">
        <v>891</v>
      </c>
      <c r="D1155" s="158" t="s">
        <v>892</v>
      </c>
      <c r="E1155" s="55"/>
      <c r="F1155" s="93"/>
    </row>
    <row r="1156" spans="1:6" x14ac:dyDescent="0.3">
      <c r="A1156" s="12"/>
      <c r="B1156" s="12" t="s">
        <v>893</v>
      </c>
      <c r="C1156" s="12" t="s">
        <v>894</v>
      </c>
      <c r="D1156" s="158"/>
      <c r="E1156" s="55"/>
      <c r="F1156" s="93"/>
    </row>
    <row r="1157" spans="1:6" x14ac:dyDescent="0.3">
      <c r="A1157" s="12" t="s">
        <v>895</v>
      </c>
      <c r="B1157" s="12" t="s">
        <v>896</v>
      </c>
      <c r="C1157" s="12" t="s">
        <v>897</v>
      </c>
      <c r="D1157" s="12">
        <v>360</v>
      </c>
      <c r="E1157" s="55">
        <v>4160</v>
      </c>
      <c r="F1157" s="55">
        <f>4000*1.04</f>
        <v>4160</v>
      </c>
    </row>
    <row r="1158" spans="1:6" x14ac:dyDescent="0.3">
      <c r="A1158" s="12"/>
      <c r="B1158" s="12" t="s">
        <v>898</v>
      </c>
      <c r="C1158" s="12" t="s">
        <v>899</v>
      </c>
      <c r="D1158" s="12">
        <v>360</v>
      </c>
      <c r="E1158" s="55">
        <v>2080</v>
      </c>
      <c r="F1158" s="55">
        <f t="shared" ref="F1158" si="31">2000*1.04</f>
        <v>2080</v>
      </c>
    </row>
    <row r="1159" spans="1:6" x14ac:dyDescent="0.3">
      <c r="A1159" s="12"/>
      <c r="B1159" s="12" t="s">
        <v>890</v>
      </c>
      <c r="C1159" s="12" t="s">
        <v>891</v>
      </c>
      <c r="D1159" s="159" t="s">
        <v>892</v>
      </c>
      <c r="E1159" s="55"/>
      <c r="F1159" s="55"/>
    </row>
    <row r="1160" spans="1:6" x14ac:dyDescent="0.3">
      <c r="A1160" s="12"/>
      <c r="B1160" s="12" t="s">
        <v>893</v>
      </c>
      <c r="C1160" s="12" t="s">
        <v>894</v>
      </c>
      <c r="D1160" s="159"/>
      <c r="E1160" s="55"/>
      <c r="F1160" s="55"/>
    </row>
    <row r="1161" spans="1:6" x14ac:dyDescent="0.3">
      <c r="A1161" s="12" t="s">
        <v>900</v>
      </c>
      <c r="B1161" s="12" t="s">
        <v>901</v>
      </c>
      <c r="C1161" s="25" t="s">
        <v>902</v>
      </c>
      <c r="D1161" s="12">
        <v>240</v>
      </c>
      <c r="E1161" s="55">
        <v>4160</v>
      </c>
      <c r="F1161" s="55">
        <f>4000*1.04</f>
        <v>4160</v>
      </c>
    </row>
    <row r="1162" spans="1:6" x14ac:dyDescent="0.3">
      <c r="A1162" s="12"/>
      <c r="B1162" s="12" t="s">
        <v>903</v>
      </c>
      <c r="C1162" s="12" t="s">
        <v>904</v>
      </c>
      <c r="D1162" s="12">
        <v>240</v>
      </c>
      <c r="E1162" s="55">
        <v>2080</v>
      </c>
      <c r="F1162" s="55">
        <f t="shared" ref="F1162" si="32">2000*1.04</f>
        <v>2080</v>
      </c>
    </row>
    <row r="1163" spans="1:6" x14ac:dyDescent="0.3">
      <c r="A1163" s="12" t="s">
        <v>905</v>
      </c>
      <c r="B1163" s="12" t="s">
        <v>906</v>
      </c>
      <c r="C1163" s="12" t="s">
        <v>907</v>
      </c>
      <c r="D1163" s="12">
        <v>360</v>
      </c>
      <c r="E1163" s="55">
        <v>4160</v>
      </c>
      <c r="F1163" s="55">
        <f>4000*1.04</f>
        <v>4160</v>
      </c>
    </row>
    <row r="1164" spans="1:6" x14ac:dyDescent="0.3">
      <c r="A1164" s="12"/>
      <c r="B1164" s="12" t="s">
        <v>908</v>
      </c>
      <c r="C1164" s="12" t="s">
        <v>909</v>
      </c>
      <c r="D1164" s="12">
        <v>360</v>
      </c>
      <c r="E1164" s="55">
        <v>2080</v>
      </c>
      <c r="F1164" s="55">
        <f t="shared" ref="F1164" si="33">2000*1.04</f>
        <v>2080</v>
      </c>
    </row>
    <row r="1165" spans="1:6" x14ac:dyDescent="0.3">
      <c r="B1165" s="94"/>
      <c r="C1165" s="94"/>
      <c r="E1165" s="95"/>
      <c r="F1165" s="95"/>
    </row>
    <row r="1166" spans="1:6" x14ac:dyDescent="0.3">
      <c r="A1166" s="96"/>
      <c r="B1166" s="97" t="s">
        <v>924</v>
      </c>
      <c r="C1166" s="98"/>
      <c r="D1166" s="99"/>
      <c r="E1166" s="100"/>
      <c r="F1166" s="100"/>
    </row>
    <row r="1167" spans="1:6" x14ac:dyDescent="0.3">
      <c r="A1167" s="96"/>
      <c r="B1167" s="98"/>
      <c r="C1167" s="98"/>
      <c r="D1167" s="99"/>
      <c r="E1167" s="101"/>
      <c r="F1167" s="101"/>
    </row>
    <row r="1168" spans="1:6" x14ac:dyDescent="0.3">
      <c r="A1168" s="53"/>
      <c r="B1168" s="54" t="s">
        <v>5849</v>
      </c>
      <c r="C1168" s="54"/>
      <c r="D1168" s="102"/>
      <c r="E1168" s="52"/>
      <c r="F1168" s="52"/>
    </row>
    <row r="1169" spans="1:6" x14ac:dyDescent="0.3">
      <c r="A1169" s="53"/>
      <c r="B1169" s="54" t="s">
        <v>1</v>
      </c>
      <c r="C1169" s="54" t="s">
        <v>2</v>
      </c>
      <c r="D1169" s="102" t="s">
        <v>5850</v>
      </c>
      <c r="E1169" s="52"/>
      <c r="F1169" s="52"/>
    </row>
    <row r="1170" spans="1:6" x14ac:dyDescent="0.3">
      <c r="A1170" s="53" t="s">
        <v>5851</v>
      </c>
      <c r="B1170" s="54" t="s">
        <v>5421</v>
      </c>
      <c r="C1170" s="54" t="s">
        <v>5852</v>
      </c>
      <c r="D1170" s="102">
        <v>10</v>
      </c>
      <c r="E1170" s="52">
        <v>184.57499999999999</v>
      </c>
      <c r="F1170" s="52">
        <f>E1170*3</f>
        <v>553.72499999999991</v>
      </c>
    </row>
    <row r="1171" spans="1:6" x14ac:dyDescent="0.3">
      <c r="A1171" s="53" t="s">
        <v>5851</v>
      </c>
      <c r="B1171" s="54" t="s">
        <v>5853</v>
      </c>
      <c r="C1171" s="54" t="s">
        <v>5854</v>
      </c>
      <c r="D1171" s="102">
        <v>10</v>
      </c>
      <c r="E1171" s="52">
        <v>184.57499999999999</v>
      </c>
      <c r="F1171" s="52">
        <f t="shared" ref="F1171:F1181" si="34">E1171*3</f>
        <v>553.72499999999991</v>
      </c>
    </row>
    <row r="1172" spans="1:6" x14ac:dyDescent="0.3">
      <c r="A1172" s="53" t="s">
        <v>5851</v>
      </c>
      <c r="B1172" s="54" t="s">
        <v>5855</v>
      </c>
      <c r="C1172" s="54" t="s">
        <v>5856</v>
      </c>
      <c r="D1172" s="102">
        <v>10</v>
      </c>
      <c r="E1172" s="52">
        <v>184.57499999999999</v>
      </c>
      <c r="F1172" s="52">
        <f t="shared" si="34"/>
        <v>553.72499999999991</v>
      </c>
    </row>
    <row r="1173" spans="1:6" x14ac:dyDescent="0.3">
      <c r="A1173" s="53" t="s">
        <v>5851</v>
      </c>
      <c r="B1173" s="54" t="s">
        <v>5414</v>
      </c>
      <c r="C1173" s="54" t="s">
        <v>1449</v>
      </c>
      <c r="D1173" s="102">
        <v>10</v>
      </c>
      <c r="E1173" s="52">
        <v>184.57499999999999</v>
      </c>
      <c r="F1173" s="52">
        <f t="shared" si="34"/>
        <v>553.72499999999991</v>
      </c>
    </row>
    <row r="1174" spans="1:6" x14ac:dyDescent="0.3">
      <c r="A1174" s="53" t="s">
        <v>5851</v>
      </c>
      <c r="B1174" s="54" t="s">
        <v>1450</v>
      </c>
      <c r="C1174" s="54" t="s">
        <v>1451</v>
      </c>
      <c r="D1174" s="102">
        <v>10</v>
      </c>
      <c r="E1174" s="52">
        <v>214.10699999999997</v>
      </c>
      <c r="F1174" s="52">
        <f t="shared" si="34"/>
        <v>642.32099999999991</v>
      </c>
    </row>
    <row r="1175" spans="1:6" x14ac:dyDescent="0.3">
      <c r="A1175" s="53"/>
      <c r="B1175" s="54" t="s">
        <v>5324</v>
      </c>
      <c r="C1175" s="54" t="s">
        <v>5857</v>
      </c>
      <c r="D1175" s="102">
        <v>10</v>
      </c>
      <c r="E1175" s="52">
        <v>184.57499999999999</v>
      </c>
      <c r="F1175" s="52">
        <f t="shared" si="34"/>
        <v>553.72499999999991</v>
      </c>
    </row>
    <row r="1176" spans="1:6" x14ac:dyDescent="0.3">
      <c r="A1176" s="53"/>
      <c r="B1176" s="54" t="s">
        <v>5858</v>
      </c>
      <c r="C1176" s="54"/>
      <c r="D1176" s="102"/>
      <c r="E1176" s="52">
        <v>0</v>
      </c>
      <c r="F1176" s="52">
        <f t="shared" si="34"/>
        <v>0</v>
      </c>
    </row>
    <row r="1177" spans="1:6" x14ac:dyDescent="0.3">
      <c r="A1177" s="53" t="s">
        <v>5851</v>
      </c>
      <c r="B1177" s="54" t="s">
        <v>5859</v>
      </c>
      <c r="C1177" s="54" t="s">
        <v>5860</v>
      </c>
      <c r="D1177" s="102">
        <v>10</v>
      </c>
      <c r="E1177" s="52">
        <v>184.57499999999999</v>
      </c>
      <c r="F1177" s="52">
        <f t="shared" si="34"/>
        <v>553.72499999999991</v>
      </c>
    </row>
    <row r="1178" spans="1:6" x14ac:dyDescent="0.3">
      <c r="A1178" s="53" t="s">
        <v>5851</v>
      </c>
      <c r="B1178" s="54" t="s">
        <v>5861</v>
      </c>
      <c r="C1178" s="54" t="s">
        <v>5862</v>
      </c>
      <c r="D1178" s="102">
        <v>10</v>
      </c>
      <c r="E1178" s="52">
        <v>184.57499999999999</v>
      </c>
      <c r="F1178" s="52">
        <f t="shared" si="34"/>
        <v>553.72499999999991</v>
      </c>
    </row>
    <row r="1179" spans="1:6" x14ac:dyDescent="0.3">
      <c r="A1179" s="53" t="s">
        <v>5851</v>
      </c>
      <c r="B1179" s="54" t="s">
        <v>5863</v>
      </c>
      <c r="C1179" s="54" t="s">
        <v>5864</v>
      </c>
      <c r="D1179" s="102">
        <v>10</v>
      </c>
      <c r="E1179" s="52">
        <v>184.57499999999999</v>
      </c>
      <c r="F1179" s="52">
        <f t="shared" si="34"/>
        <v>553.72499999999991</v>
      </c>
    </row>
    <row r="1180" spans="1:6" x14ac:dyDescent="0.3">
      <c r="A1180" s="53" t="s">
        <v>5851</v>
      </c>
      <c r="B1180" s="54" t="s">
        <v>5415</v>
      </c>
      <c r="C1180" s="54" t="s">
        <v>1454</v>
      </c>
      <c r="D1180" s="102">
        <v>10</v>
      </c>
      <c r="E1180" s="52">
        <v>184.57499999999999</v>
      </c>
      <c r="F1180" s="52">
        <f t="shared" si="34"/>
        <v>553.72499999999991</v>
      </c>
    </row>
    <row r="1181" spans="1:6" x14ac:dyDescent="0.3">
      <c r="A1181" s="53" t="s">
        <v>5851</v>
      </c>
      <c r="B1181" s="54" t="s">
        <v>5416</v>
      </c>
      <c r="C1181" s="54" t="s">
        <v>1455</v>
      </c>
      <c r="D1181" s="102">
        <v>10</v>
      </c>
      <c r="E1181" s="52">
        <v>214.10699999999997</v>
      </c>
      <c r="F1181" s="52">
        <f t="shared" si="34"/>
        <v>642.32099999999991</v>
      </c>
    </row>
    <row r="1182" spans="1:6" x14ac:dyDescent="0.3">
      <c r="A1182" s="53"/>
      <c r="B1182" s="54"/>
      <c r="C1182" s="54"/>
      <c r="D1182" s="102"/>
      <c r="E1182" s="52"/>
      <c r="F1182" s="52"/>
    </row>
  </sheetData>
  <mergeCells count="2">
    <mergeCell ref="D1155:D1156"/>
    <mergeCell ref="D1159:D116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F6DB-5508-4440-B0C3-C80F509E198D}">
  <sheetPr>
    <tabColor rgb="FFFFFF00"/>
  </sheetPr>
  <dimension ref="A1:H1575"/>
  <sheetViews>
    <sheetView tabSelected="1" topLeftCell="A341" workbookViewId="0">
      <selection activeCell="F361" sqref="F361:G364"/>
    </sheetView>
  </sheetViews>
  <sheetFormatPr defaultColWidth="35.109375" defaultRowHeight="14.1" customHeight="1" x14ac:dyDescent="0.3"/>
  <cols>
    <col min="1" max="1" width="48.44140625" style="47" bestFit="1" customWidth="1"/>
    <col min="2" max="2" width="11.109375" style="49" customWidth="1"/>
    <col min="3" max="3" width="13.109375" style="43" customWidth="1"/>
    <col min="4" max="4" width="63.88671875" style="47" customWidth="1"/>
    <col min="5" max="5" width="8.109375" style="22" bestFit="1" customWidth="1"/>
    <col min="6" max="6" width="14.6640625" style="43" customWidth="1"/>
    <col min="7" max="7" width="17" style="43" customWidth="1"/>
    <col min="8" max="16384" width="35.109375" style="43"/>
  </cols>
  <sheetData>
    <row r="1" spans="1:8" ht="30.75" customHeight="1" x14ac:dyDescent="0.3">
      <c r="A1" s="42" t="s">
        <v>0</v>
      </c>
      <c r="B1" s="17" t="s">
        <v>1</v>
      </c>
      <c r="C1" s="42" t="s">
        <v>2</v>
      </c>
      <c r="D1" s="42" t="s">
        <v>3</v>
      </c>
      <c r="E1" s="42" t="s">
        <v>3</v>
      </c>
      <c r="F1" s="42" t="s">
        <v>5915</v>
      </c>
      <c r="G1" s="42" t="s">
        <v>4686</v>
      </c>
    </row>
    <row r="2" spans="1:8" ht="14.1" customHeight="1" x14ac:dyDescent="0.3">
      <c r="A2" s="44" t="s">
        <v>913</v>
      </c>
      <c r="B2" s="18" t="s">
        <v>554</v>
      </c>
      <c r="C2" s="5" t="s">
        <v>5182</v>
      </c>
      <c r="D2" s="5" t="s">
        <v>914</v>
      </c>
      <c r="E2" s="6">
        <v>12</v>
      </c>
      <c r="F2" s="1">
        <v>233.04599999999999</v>
      </c>
      <c r="G2" s="1">
        <f>F2*3</f>
        <v>699.13799999999992</v>
      </c>
    </row>
    <row r="3" spans="1:8" ht="14.1" customHeight="1" x14ac:dyDescent="0.3">
      <c r="A3" s="44" t="s">
        <v>913</v>
      </c>
      <c r="B3" s="18" t="s">
        <v>554</v>
      </c>
      <c r="C3" s="5" t="s">
        <v>5183</v>
      </c>
      <c r="D3" s="5" t="s">
        <v>915</v>
      </c>
      <c r="E3" s="6">
        <v>12</v>
      </c>
      <c r="F3" s="1">
        <v>233.04599999999999</v>
      </c>
      <c r="G3" s="1">
        <f t="shared" ref="G3:G12" si="0">F3*3</f>
        <v>699.13799999999992</v>
      </c>
    </row>
    <row r="4" spans="1:8" ht="14.1" customHeight="1" x14ac:dyDescent="0.3">
      <c r="A4" s="44" t="s">
        <v>913</v>
      </c>
      <c r="B4" s="18" t="s">
        <v>554</v>
      </c>
      <c r="C4" s="5" t="s">
        <v>5184</v>
      </c>
      <c r="D4" s="5" t="s">
        <v>916</v>
      </c>
      <c r="E4" s="6">
        <v>12</v>
      </c>
      <c r="F4" s="1">
        <v>233.04599999999999</v>
      </c>
      <c r="G4" s="1">
        <f t="shared" si="0"/>
        <v>699.13799999999992</v>
      </c>
    </row>
    <row r="5" spans="1:8" ht="14.1" customHeight="1" x14ac:dyDescent="0.3">
      <c r="A5" s="44" t="s">
        <v>913</v>
      </c>
      <c r="B5" s="18" t="s">
        <v>554</v>
      </c>
      <c r="C5" s="5" t="s">
        <v>5185</v>
      </c>
      <c r="D5" s="5" t="s">
        <v>917</v>
      </c>
      <c r="E5" s="6">
        <v>12</v>
      </c>
      <c r="F5" s="1">
        <v>233.04599999999999</v>
      </c>
      <c r="G5" s="1">
        <f t="shared" si="0"/>
        <v>699.13799999999992</v>
      </c>
    </row>
    <row r="6" spans="1:8" ht="14.1" customHeight="1" x14ac:dyDescent="0.3">
      <c r="A6" s="44" t="s">
        <v>913</v>
      </c>
      <c r="B6" s="18" t="s">
        <v>554</v>
      </c>
      <c r="C6" s="5" t="s">
        <v>5186</v>
      </c>
      <c r="D6" s="5" t="s">
        <v>918</v>
      </c>
      <c r="E6" s="6">
        <v>12</v>
      </c>
      <c r="F6" s="1">
        <v>233.04599999999999</v>
      </c>
      <c r="G6" s="1">
        <f t="shared" si="0"/>
        <v>699.13799999999992</v>
      </c>
      <c r="H6" s="43" t="s">
        <v>5865</v>
      </c>
    </row>
    <row r="7" spans="1:8" ht="14.1" customHeight="1" x14ac:dyDescent="0.3">
      <c r="A7" s="44"/>
      <c r="B7" s="18"/>
      <c r="C7" s="5" t="s">
        <v>554</v>
      </c>
      <c r="D7" s="5"/>
      <c r="E7" s="6"/>
      <c r="F7" s="1"/>
      <c r="G7" s="1"/>
    </row>
    <row r="8" spans="1:8" ht="14.1" customHeight="1" x14ac:dyDescent="0.3">
      <c r="A8" s="44" t="s">
        <v>913</v>
      </c>
      <c r="B8" s="18" t="s">
        <v>554</v>
      </c>
      <c r="C8" s="5" t="s">
        <v>5187</v>
      </c>
      <c r="D8" s="5" t="s">
        <v>919</v>
      </c>
      <c r="E8" s="6">
        <v>12</v>
      </c>
      <c r="F8" s="1">
        <v>233.04599999999999</v>
      </c>
      <c r="G8" s="1">
        <f t="shared" si="0"/>
        <v>699.13799999999992</v>
      </c>
    </row>
    <row r="9" spans="1:8" ht="14.1" customHeight="1" x14ac:dyDescent="0.3">
      <c r="A9" s="44" t="s">
        <v>913</v>
      </c>
      <c r="B9" s="18" t="s">
        <v>554</v>
      </c>
      <c r="C9" s="5" t="s">
        <v>5188</v>
      </c>
      <c r="D9" s="5" t="s">
        <v>920</v>
      </c>
      <c r="E9" s="6">
        <v>12</v>
      </c>
      <c r="F9" s="1">
        <v>233.04599999999999</v>
      </c>
      <c r="G9" s="1">
        <f t="shared" si="0"/>
        <v>699.13799999999992</v>
      </c>
    </row>
    <row r="10" spans="1:8" ht="14.1" customHeight="1" x14ac:dyDescent="0.3">
      <c r="A10" s="44" t="s">
        <v>913</v>
      </c>
      <c r="B10" s="18" t="s">
        <v>554</v>
      </c>
      <c r="C10" s="5" t="s">
        <v>5189</v>
      </c>
      <c r="D10" s="44" t="s">
        <v>921</v>
      </c>
      <c r="E10" s="6">
        <v>12</v>
      </c>
      <c r="F10" s="1">
        <v>270.33335999999997</v>
      </c>
      <c r="G10" s="1">
        <f t="shared" si="0"/>
        <v>811.00007999999991</v>
      </c>
    </row>
    <row r="11" spans="1:8" ht="14.1" customHeight="1" x14ac:dyDescent="0.3">
      <c r="A11" s="44" t="s">
        <v>913</v>
      </c>
      <c r="B11" s="18" t="s">
        <v>554</v>
      </c>
      <c r="C11" s="5" t="s">
        <v>5190</v>
      </c>
      <c r="D11" s="5" t="s">
        <v>922</v>
      </c>
      <c r="E11" s="6">
        <v>12</v>
      </c>
      <c r="F11" s="1">
        <v>233.04599999999999</v>
      </c>
      <c r="G11" s="1">
        <f t="shared" si="0"/>
        <v>699.13799999999992</v>
      </c>
    </row>
    <row r="12" spans="1:8" ht="14.1" customHeight="1" x14ac:dyDescent="0.3">
      <c r="A12" s="44" t="s">
        <v>913</v>
      </c>
      <c r="B12" s="18" t="s">
        <v>554</v>
      </c>
      <c r="C12" s="5" t="s">
        <v>5191</v>
      </c>
      <c r="D12" s="5" t="s">
        <v>923</v>
      </c>
      <c r="E12" s="6">
        <v>12</v>
      </c>
      <c r="F12" s="1">
        <v>233.04599999999999</v>
      </c>
      <c r="G12" s="1">
        <f t="shared" si="0"/>
        <v>699.13799999999992</v>
      </c>
    </row>
    <row r="13" spans="1:8" ht="14.1" customHeight="1" x14ac:dyDescent="0.3">
      <c r="A13" s="44"/>
      <c r="B13" s="18"/>
      <c r="C13" s="5" t="s">
        <v>924</v>
      </c>
      <c r="D13" s="7" t="s">
        <v>925</v>
      </c>
      <c r="E13" s="8">
        <v>120</v>
      </c>
      <c r="F13" s="1"/>
      <c r="G13" s="1"/>
    </row>
    <row r="14" spans="1:8" ht="14.1" customHeight="1" x14ac:dyDescent="0.3">
      <c r="A14" s="44"/>
      <c r="B14" s="18"/>
      <c r="C14" s="5" t="s">
        <v>554</v>
      </c>
      <c r="D14" s="5"/>
      <c r="E14" s="6"/>
      <c r="F14" s="1"/>
      <c r="G14" s="1"/>
    </row>
    <row r="15" spans="1:8" ht="14.1" customHeight="1" x14ac:dyDescent="0.3">
      <c r="A15" s="5" t="s">
        <v>926</v>
      </c>
      <c r="B15" s="18" t="s">
        <v>554</v>
      </c>
      <c r="C15" s="5" t="s">
        <v>5186</v>
      </c>
      <c r="D15" s="5" t="s">
        <v>918</v>
      </c>
      <c r="E15" s="6">
        <v>12</v>
      </c>
      <c r="F15" s="1">
        <v>233.04599999999999</v>
      </c>
      <c r="G15" s="1">
        <f t="shared" ref="G15:G37" si="1">F15*3</f>
        <v>699.13799999999992</v>
      </c>
    </row>
    <row r="16" spans="1:8" ht="14.1" customHeight="1" x14ac:dyDescent="0.3">
      <c r="A16" s="5" t="s">
        <v>926</v>
      </c>
      <c r="B16" s="18" t="s">
        <v>554</v>
      </c>
      <c r="C16" s="5" t="s">
        <v>5182</v>
      </c>
      <c r="D16" s="5" t="s">
        <v>914</v>
      </c>
      <c r="E16" s="6">
        <v>12</v>
      </c>
      <c r="F16" s="1">
        <v>233.04599999999999</v>
      </c>
      <c r="G16" s="1">
        <f t="shared" si="1"/>
        <v>699.13799999999992</v>
      </c>
    </row>
    <row r="17" spans="1:7" ht="14.1" customHeight="1" x14ac:dyDescent="0.3">
      <c r="A17" s="5" t="s">
        <v>926</v>
      </c>
      <c r="B17" s="18" t="s">
        <v>554</v>
      </c>
      <c r="C17" s="5" t="s">
        <v>5185</v>
      </c>
      <c r="D17" s="5" t="s">
        <v>917</v>
      </c>
      <c r="E17" s="6">
        <v>12</v>
      </c>
      <c r="F17" s="1">
        <v>233.04599999999999</v>
      </c>
      <c r="G17" s="1">
        <f t="shared" si="1"/>
        <v>699.13799999999992</v>
      </c>
    </row>
    <row r="18" spans="1:7" ht="14.1" customHeight="1" x14ac:dyDescent="0.3">
      <c r="A18" s="5" t="s">
        <v>926</v>
      </c>
      <c r="B18" s="18" t="s">
        <v>554</v>
      </c>
      <c r="C18" s="5" t="s">
        <v>5189</v>
      </c>
      <c r="D18" s="44" t="s">
        <v>921</v>
      </c>
      <c r="E18" s="6">
        <v>12</v>
      </c>
      <c r="F18" s="1">
        <v>270.33335999999997</v>
      </c>
      <c r="G18" s="1">
        <f t="shared" si="1"/>
        <v>811.00007999999991</v>
      </c>
    </row>
    <row r="19" spans="1:7" ht="14.1" customHeight="1" x14ac:dyDescent="0.3">
      <c r="A19" s="5" t="s">
        <v>926</v>
      </c>
      <c r="B19" s="18" t="s">
        <v>554</v>
      </c>
      <c r="C19" s="5" t="s">
        <v>5192</v>
      </c>
      <c r="D19" s="5" t="s">
        <v>927</v>
      </c>
      <c r="E19" s="6">
        <v>12</v>
      </c>
      <c r="F19" s="1">
        <v>233.04599999999999</v>
      </c>
      <c r="G19" s="1">
        <f t="shared" si="1"/>
        <v>699.13799999999992</v>
      </c>
    </row>
    <row r="20" spans="1:7" ht="14.1" customHeight="1" x14ac:dyDescent="0.3">
      <c r="A20" s="5" t="s">
        <v>926</v>
      </c>
      <c r="B20" s="7"/>
      <c r="C20" s="5" t="s">
        <v>554</v>
      </c>
      <c r="D20" s="5"/>
      <c r="E20" s="6"/>
      <c r="F20" s="1"/>
      <c r="G20" s="1"/>
    </row>
    <row r="21" spans="1:7" ht="14.1" customHeight="1" x14ac:dyDescent="0.3">
      <c r="A21" s="5" t="s">
        <v>926</v>
      </c>
      <c r="B21" s="18" t="s">
        <v>554</v>
      </c>
      <c r="C21" s="5" t="s">
        <v>5184</v>
      </c>
      <c r="D21" s="5" t="s">
        <v>916</v>
      </c>
      <c r="E21" s="6">
        <v>12</v>
      </c>
      <c r="F21" s="1">
        <v>233.04599999999999</v>
      </c>
      <c r="G21" s="1">
        <f t="shared" si="1"/>
        <v>699.13799999999992</v>
      </c>
    </row>
    <row r="22" spans="1:7" ht="14.1" customHeight="1" x14ac:dyDescent="0.3">
      <c r="A22" s="5" t="s">
        <v>926</v>
      </c>
      <c r="B22" s="18" t="s">
        <v>554</v>
      </c>
      <c r="C22" s="5" t="s">
        <v>5190</v>
      </c>
      <c r="D22" s="5" t="s">
        <v>922</v>
      </c>
      <c r="E22" s="6">
        <v>12</v>
      </c>
      <c r="F22" s="1">
        <v>233.04599999999999</v>
      </c>
      <c r="G22" s="1">
        <f t="shared" si="1"/>
        <v>699.13799999999992</v>
      </c>
    </row>
    <row r="23" spans="1:7" ht="14.1" customHeight="1" x14ac:dyDescent="0.3">
      <c r="A23" s="5" t="s">
        <v>926</v>
      </c>
      <c r="B23" s="18" t="s">
        <v>554</v>
      </c>
      <c r="C23" s="5" t="s">
        <v>5191</v>
      </c>
      <c r="D23" s="5" t="s">
        <v>928</v>
      </c>
      <c r="E23" s="6">
        <v>12</v>
      </c>
      <c r="F23" s="1">
        <v>233.04599999999999</v>
      </c>
      <c r="G23" s="1">
        <f t="shared" si="1"/>
        <v>699.13799999999992</v>
      </c>
    </row>
    <row r="24" spans="1:7" ht="14.1" customHeight="1" x14ac:dyDescent="0.3">
      <c r="A24" s="5" t="s">
        <v>926</v>
      </c>
      <c r="B24" s="18" t="s">
        <v>554</v>
      </c>
      <c r="C24" s="5" t="s">
        <v>5188</v>
      </c>
      <c r="D24" s="5" t="s">
        <v>920</v>
      </c>
      <c r="E24" s="6">
        <v>12</v>
      </c>
      <c r="F24" s="1">
        <v>233.04599999999999</v>
      </c>
      <c r="G24" s="1">
        <f t="shared" si="1"/>
        <v>699.13799999999992</v>
      </c>
    </row>
    <row r="25" spans="1:7" ht="14.1" customHeight="1" x14ac:dyDescent="0.3">
      <c r="A25" s="5" t="s">
        <v>926</v>
      </c>
      <c r="B25" s="18" t="s">
        <v>554</v>
      </c>
      <c r="C25" s="5" t="s">
        <v>5187</v>
      </c>
      <c r="D25" s="5" t="s">
        <v>919</v>
      </c>
      <c r="E25" s="6">
        <v>12</v>
      </c>
      <c r="F25" s="1">
        <v>233.04599999999999</v>
      </c>
      <c r="G25" s="1">
        <f t="shared" si="1"/>
        <v>699.13799999999992</v>
      </c>
    </row>
    <row r="26" spans="1:7" ht="14.1" customHeight="1" x14ac:dyDescent="0.3">
      <c r="A26" s="5" t="s">
        <v>926</v>
      </c>
      <c r="B26" s="7"/>
      <c r="C26" s="5" t="s">
        <v>850</v>
      </c>
      <c r="D26" s="5"/>
      <c r="E26" s="6"/>
      <c r="F26" s="1"/>
      <c r="G26" s="1"/>
    </row>
    <row r="27" spans="1:7" ht="14.1" customHeight="1" x14ac:dyDescent="0.3">
      <c r="A27" s="5" t="s">
        <v>926</v>
      </c>
      <c r="B27" s="18" t="s">
        <v>850</v>
      </c>
      <c r="C27" s="5" t="s">
        <v>929</v>
      </c>
      <c r="D27" s="5" t="s">
        <v>930</v>
      </c>
      <c r="E27" s="6">
        <v>15</v>
      </c>
      <c r="F27" s="1">
        <v>419.74015636774726</v>
      </c>
      <c r="G27" s="1">
        <f t="shared" si="1"/>
        <v>1259.2204691032418</v>
      </c>
    </row>
    <row r="28" spans="1:7" ht="14.1" customHeight="1" x14ac:dyDescent="0.3">
      <c r="A28" s="5" t="s">
        <v>926</v>
      </c>
      <c r="B28" s="18" t="s">
        <v>850</v>
      </c>
      <c r="C28" s="5" t="s">
        <v>5193</v>
      </c>
      <c r="D28" s="5" t="s">
        <v>254</v>
      </c>
      <c r="E28" s="6">
        <v>15</v>
      </c>
      <c r="F28" s="1">
        <v>482.46300000000002</v>
      </c>
      <c r="G28" s="1">
        <f t="shared" si="1"/>
        <v>1447.3890000000001</v>
      </c>
    </row>
    <row r="29" spans="1:7" ht="14.1" customHeight="1" x14ac:dyDescent="0.3">
      <c r="A29" s="5" t="s">
        <v>926</v>
      </c>
      <c r="B29" s="18" t="s">
        <v>850</v>
      </c>
      <c r="C29" s="5" t="s">
        <v>5194</v>
      </c>
      <c r="D29" s="5" t="s">
        <v>931</v>
      </c>
      <c r="E29" s="6">
        <v>15</v>
      </c>
      <c r="F29" s="1">
        <v>482.46300000000002</v>
      </c>
      <c r="G29" s="1">
        <f t="shared" si="1"/>
        <v>1447.3890000000001</v>
      </c>
    </row>
    <row r="30" spans="1:7" ht="14.1" customHeight="1" x14ac:dyDescent="0.3">
      <c r="A30" s="5" t="s">
        <v>926</v>
      </c>
      <c r="B30" s="18" t="s">
        <v>850</v>
      </c>
      <c r="C30" s="5" t="s">
        <v>932</v>
      </c>
      <c r="D30" s="5" t="s">
        <v>933</v>
      </c>
      <c r="E30" s="6">
        <v>15</v>
      </c>
      <c r="F30" s="1">
        <v>482.46300000000002</v>
      </c>
      <c r="G30" s="1">
        <f t="shared" si="1"/>
        <v>1447.3890000000001</v>
      </c>
    </row>
    <row r="31" spans="1:7" ht="14.1" customHeight="1" x14ac:dyDescent="0.3">
      <c r="A31" s="5" t="s">
        <v>926</v>
      </c>
      <c r="B31" s="7"/>
      <c r="C31" s="5" t="s">
        <v>850</v>
      </c>
      <c r="D31" s="5"/>
      <c r="E31" s="6"/>
      <c r="F31" s="1"/>
      <c r="G31" s="1"/>
    </row>
    <row r="32" spans="1:7" ht="14.1" customHeight="1" x14ac:dyDescent="0.3">
      <c r="A32" s="5" t="s">
        <v>926</v>
      </c>
      <c r="B32" s="18" t="s">
        <v>850</v>
      </c>
      <c r="C32" s="5" t="s">
        <v>5195</v>
      </c>
      <c r="D32" s="5" t="s">
        <v>260</v>
      </c>
      <c r="E32" s="6">
        <v>15</v>
      </c>
      <c r="F32" s="1">
        <v>482.46300000000002</v>
      </c>
      <c r="G32" s="1">
        <f t="shared" si="1"/>
        <v>1447.3890000000001</v>
      </c>
    </row>
    <row r="33" spans="1:7" ht="14.1" customHeight="1" x14ac:dyDescent="0.3">
      <c r="A33" s="5" t="s">
        <v>926</v>
      </c>
      <c r="B33" s="18" t="s">
        <v>850</v>
      </c>
      <c r="C33" s="5" t="s">
        <v>5196</v>
      </c>
      <c r="D33" s="5" t="s">
        <v>934</v>
      </c>
      <c r="E33" s="6">
        <v>15</v>
      </c>
      <c r="F33" s="1">
        <v>482.46300000000002</v>
      </c>
      <c r="G33" s="1">
        <f t="shared" si="1"/>
        <v>1447.3890000000001</v>
      </c>
    </row>
    <row r="34" spans="1:7" ht="14.1" customHeight="1" x14ac:dyDescent="0.3">
      <c r="A34" s="5" t="s">
        <v>926</v>
      </c>
      <c r="B34" s="18" t="s">
        <v>850</v>
      </c>
      <c r="C34" s="5" t="s">
        <v>5197</v>
      </c>
      <c r="D34" s="5" t="s">
        <v>936</v>
      </c>
      <c r="E34" s="6"/>
      <c r="F34" s="1"/>
      <c r="G34" s="1"/>
    </row>
    <row r="35" spans="1:7" ht="14.1" customHeight="1" x14ac:dyDescent="0.3">
      <c r="A35" s="5" t="s">
        <v>926</v>
      </c>
      <c r="B35" s="18" t="s">
        <v>850</v>
      </c>
      <c r="C35" s="5" t="s">
        <v>932</v>
      </c>
      <c r="D35" s="5"/>
      <c r="E35" s="6">
        <v>15</v>
      </c>
      <c r="F35" s="1">
        <v>482.46300000000002</v>
      </c>
      <c r="G35" s="1">
        <f t="shared" si="1"/>
        <v>1447.3890000000001</v>
      </c>
    </row>
    <row r="36" spans="1:7" ht="14.1" customHeight="1" x14ac:dyDescent="0.3">
      <c r="A36" s="5" t="s">
        <v>926</v>
      </c>
      <c r="B36" s="18" t="s">
        <v>850</v>
      </c>
      <c r="C36" s="5" t="s">
        <v>932</v>
      </c>
      <c r="D36" s="5"/>
      <c r="E36" s="6">
        <v>15</v>
      </c>
      <c r="F36" s="1">
        <v>482.46300000000002</v>
      </c>
      <c r="G36" s="1">
        <f t="shared" si="1"/>
        <v>1447.3890000000001</v>
      </c>
    </row>
    <row r="37" spans="1:7" ht="14.1" customHeight="1" x14ac:dyDescent="0.3">
      <c r="A37" s="44"/>
      <c r="B37" s="18" t="s">
        <v>850</v>
      </c>
      <c r="C37" s="5" t="s">
        <v>937</v>
      </c>
      <c r="D37" s="5" t="s">
        <v>938</v>
      </c>
      <c r="E37" s="6"/>
      <c r="F37" s="2">
        <v>0</v>
      </c>
      <c r="G37" s="1">
        <f t="shared" si="1"/>
        <v>0</v>
      </c>
    </row>
    <row r="38" spans="1:7" ht="14.1" customHeight="1" x14ac:dyDescent="0.3">
      <c r="A38" s="44"/>
      <c r="B38" s="18"/>
      <c r="C38" s="5" t="s">
        <v>939</v>
      </c>
      <c r="D38" s="5"/>
      <c r="E38" s="8">
        <v>240</v>
      </c>
      <c r="F38" s="1"/>
      <c r="G38" s="1"/>
    </row>
    <row r="39" spans="1:7" ht="14.1" customHeight="1" x14ac:dyDescent="0.3">
      <c r="A39" s="44"/>
      <c r="B39" s="18"/>
      <c r="C39" s="5" t="s">
        <v>554</v>
      </c>
      <c r="D39" s="5"/>
      <c r="E39" s="6"/>
      <c r="F39" s="1"/>
      <c r="G39" s="1"/>
    </row>
    <row r="40" spans="1:7" ht="14.1" customHeight="1" x14ac:dyDescent="0.3">
      <c r="A40" s="5" t="s">
        <v>940</v>
      </c>
      <c r="B40" s="18" t="s">
        <v>554</v>
      </c>
      <c r="C40" s="5" t="s">
        <v>5193</v>
      </c>
      <c r="D40" s="5" t="s">
        <v>941</v>
      </c>
      <c r="E40" s="6">
        <v>15</v>
      </c>
      <c r="F40" s="1">
        <v>482.46300000000002</v>
      </c>
      <c r="G40" s="1">
        <f t="shared" ref="G40:G50" si="2">F40*3</f>
        <v>1447.3890000000001</v>
      </c>
    </row>
    <row r="41" spans="1:7" ht="14.1" customHeight="1" x14ac:dyDescent="0.3">
      <c r="A41" s="5" t="s">
        <v>940</v>
      </c>
      <c r="B41" s="18" t="s">
        <v>554</v>
      </c>
      <c r="C41" s="5" t="s">
        <v>5194</v>
      </c>
      <c r="D41" s="5" t="s">
        <v>931</v>
      </c>
      <c r="E41" s="6">
        <v>15</v>
      </c>
      <c r="F41" s="1">
        <v>482.46300000000002</v>
      </c>
      <c r="G41" s="1">
        <f t="shared" si="2"/>
        <v>1447.3890000000001</v>
      </c>
    </row>
    <row r="42" spans="1:7" ht="14.1" customHeight="1" x14ac:dyDescent="0.3">
      <c r="A42" s="5" t="s">
        <v>940</v>
      </c>
      <c r="B42" s="18" t="s">
        <v>554</v>
      </c>
      <c r="C42" s="5" t="s">
        <v>5198</v>
      </c>
      <c r="D42" s="5" t="s">
        <v>255</v>
      </c>
      <c r="E42" s="6">
        <v>15</v>
      </c>
      <c r="F42" s="1">
        <v>482.46300000000002</v>
      </c>
      <c r="G42" s="1">
        <f t="shared" si="2"/>
        <v>1447.3890000000001</v>
      </c>
    </row>
    <row r="43" spans="1:7" ht="14.1" customHeight="1" x14ac:dyDescent="0.3">
      <c r="A43" s="5" t="s">
        <v>940</v>
      </c>
      <c r="B43" s="18" t="s">
        <v>554</v>
      </c>
      <c r="C43" s="5" t="s">
        <v>757</v>
      </c>
      <c r="D43" s="5" t="s">
        <v>663</v>
      </c>
      <c r="E43" s="6">
        <v>15</v>
      </c>
      <c r="F43" s="1">
        <v>361.12500000000006</v>
      </c>
      <c r="G43" s="1">
        <f t="shared" si="2"/>
        <v>1083.3750000000002</v>
      </c>
    </row>
    <row r="44" spans="1:7" ht="14.1" customHeight="1" x14ac:dyDescent="0.3">
      <c r="A44" s="5"/>
      <c r="B44" s="7"/>
      <c r="C44" s="5" t="s">
        <v>554</v>
      </c>
      <c r="D44" s="5"/>
      <c r="E44" s="6"/>
      <c r="F44" s="1"/>
      <c r="G44" s="1"/>
    </row>
    <row r="45" spans="1:7" ht="14.1" customHeight="1" x14ac:dyDescent="0.3">
      <c r="A45" s="5" t="s">
        <v>940</v>
      </c>
      <c r="B45" s="18" t="s">
        <v>554</v>
      </c>
      <c r="C45" s="5" t="s">
        <v>5196</v>
      </c>
      <c r="D45" s="5" t="s">
        <v>934</v>
      </c>
      <c r="E45" s="6">
        <v>15</v>
      </c>
      <c r="F45" s="1">
        <v>482.46300000000002</v>
      </c>
      <c r="G45" s="1">
        <f t="shared" si="2"/>
        <v>1447.3890000000001</v>
      </c>
    </row>
    <row r="46" spans="1:7" ht="14.1" customHeight="1" x14ac:dyDescent="0.3">
      <c r="A46" s="5" t="s">
        <v>940</v>
      </c>
      <c r="B46" s="18" t="s">
        <v>554</v>
      </c>
      <c r="C46" s="5" t="s">
        <v>5195</v>
      </c>
      <c r="D46" s="5" t="s">
        <v>260</v>
      </c>
      <c r="E46" s="6">
        <v>15</v>
      </c>
      <c r="F46" s="1">
        <v>482.46300000000002</v>
      </c>
      <c r="G46" s="1">
        <f t="shared" si="2"/>
        <v>1447.3890000000001</v>
      </c>
    </row>
    <row r="47" spans="1:7" ht="14.1" customHeight="1" x14ac:dyDescent="0.3">
      <c r="A47" s="5" t="s">
        <v>940</v>
      </c>
      <c r="B47" s="18" t="s">
        <v>554</v>
      </c>
      <c r="C47" s="5" t="s">
        <v>5197</v>
      </c>
      <c r="D47" s="5" t="s">
        <v>943</v>
      </c>
      <c r="E47" s="6"/>
      <c r="F47" s="1"/>
      <c r="G47" s="1"/>
    </row>
    <row r="48" spans="1:7" ht="14.1" customHeight="1" x14ac:dyDescent="0.3">
      <c r="A48" s="5" t="s">
        <v>940</v>
      </c>
      <c r="B48" s="18" t="s">
        <v>554</v>
      </c>
      <c r="C48" s="5" t="s">
        <v>932</v>
      </c>
      <c r="D48" s="16"/>
      <c r="E48" s="6">
        <v>15</v>
      </c>
      <c r="F48" s="1">
        <v>482.46300000000002</v>
      </c>
      <c r="G48" s="1">
        <f t="shared" si="2"/>
        <v>1447.3890000000001</v>
      </c>
    </row>
    <row r="49" spans="1:7" ht="14.1" customHeight="1" x14ac:dyDescent="0.3">
      <c r="A49" s="5" t="s">
        <v>940</v>
      </c>
      <c r="B49" s="18" t="s">
        <v>554</v>
      </c>
      <c r="C49" s="5" t="s">
        <v>932</v>
      </c>
      <c r="D49" s="16"/>
      <c r="E49" s="6">
        <v>15</v>
      </c>
      <c r="F49" s="1">
        <v>482.46300000000002</v>
      </c>
      <c r="G49" s="1">
        <f t="shared" si="2"/>
        <v>1447.3890000000001</v>
      </c>
    </row>
    <row r="50" spans="1:7" ht="14.1" customHeight="1" x14ac:dyDescent="0.3">
      <c r="A50" s="5"/>
      <c r="B50" s="18" t="s">
        <v>554</v>
      </c>
      <c r="C50" s="5" t="s">
        <v>937</v>
      </c>
      <c r="D50" s="5" t="s">
        <v>944</v>
      </c>
      <c r="E50" s="6"/>
      <c r="F50" s="2">
        <v>0</v>
      </c>
      <c r="G50" s="1">
        <f t="shared" si="2"/>
        <v>0</v>
      </c>
    </row>
    <row r="51" spans="1:7" ht="14.1" customHeight="1" x14ac:dyDescent="0.3">
      <c r="A51" s="44"/>
      <c r="B51" s="18"/>
      <c r="C51" s="5" t="s">
        <v>939</v>
      </c>
      <c r="D51" s="5"/>
      <c r="E51" s="8">
        <v>120</v>
      </c>
      <c r="F51" s="1"/>
      <c r="G51" s="1"/>
    </row>
    <row r="52" spans="1:7" s="26" customFormat="1" ht="15.75" customHeight="1" x14ac:dyDescent="0.3">
      <c r="A52" s="44"/>
      <c r="B52" s="18"/>
      <c r="C52" s="5" t="s">
        <v>554</v>
      </c>
      <c r="D52" s="14"/>
      <c r="E52" s="56"/>
      <c r="F52" s="16"/>
      <c r="G52" s="16"/>
    </row>
    <row r="53" spans="1:7" s="26" customFormat="1" ht="15.6" x14ac:dyDescent="0.3">
      <c r="A53" s="5" t="s">
        <v>946</v>
      </c>
      <c r="B53" s="18" t="s">
        <v>554</v>
      </c>
      <c r="C53" s="5" t="s">
        <v>5193</v>
      </c>
      <c r="D53" s="19" t="s">
        <v>941</v>
      </c>
      <c r="E53" s="14">
        <v>15</v>
      </c>
      <c r="F53" s="2">
        <v>482.46300000000002</v>
      </c>
      <c r="G53" s="1">
        <f>F53*3</f>
        <v>1447.3890000000001</v>
      </c>
    </row>
    <row r="54" spans="1:7" s="26" customFormat="1" ht="15.6" x14ac:dyDescent="0.3">
      <c r="A54" s="5" t="s">
        <v>946</v>
      </c>
      <c r="B54" s="18" t="s">
        <v>554</v>
      </c>
      <c r="C54" s="5" t="s">
        <v>757</v>
      </c>
      <c r="D54" s="19" t="s">
        <v>663</v>
      </c>
      <c r="E54" s="14">
        <v>15</v>
      </c>
      <c r="F54" s="2">
        <v>361.12500000000006</v>
      </c>
      <c r="G54" s="1">
        <f t="shared" ref="G54:G72" si="3">F54*3</f>
        <v>1083.3750000000002</v>
      </c>
    </row>
    <row r="55" spans="1:7" s="26" customFormat="1" ht="15.6" customHeight="1" x14ac:dyDescent="0.3">
      <c r="A55" s="5" t="s">
        <v>946</v>
      </c>
      <c r="B55" s="18" t="s">
        <v>554</v>
      </c>
      <c r="C55" s="5" t="s">
        <v>932</v>
      </c>
      <c r="D55" s="159" t="s">
        <v>947</v>
      </c>
      <c r="E55" s="14">
        <v>15</v>
      </c>
      <c r="F55" s="2">
        <v>482.46300000000002</v>
      </c>
      <c r="G55" s="1">
        <f t="shared" si="3"/>
        <v>1447.3890000000001</v>
      </c>
    </row>
    <row r="56" spans="1:7" s="26" customFormat="1" ht="15.6" x14ac:dyDescent="0.3">
      <c r="A56" s="5" t="s">
        <v>946</v>
      </c>
      <c r="B56" s="18" t="s">
        <v>554</v>
      </c>
      <c r="C56" s="5" t="s">
        <v>932</v>
      </c>
      <c r="D56" s="159"/>
      <c r="E56" s="14">
        <v>15</v>
      </c>
      <c r="F56" s="2">
        <v>482.46300000000002</v>
      </c>
      <c r="G56" s="1">
        <f t="shared" si="3"/>
        <v>1447.3890000000001</v>
      </c>
    </row>
    <row r="57" spans="1:7" s="26" customFormat="1" ht="15.6" x14ac:dyDescent="0.3">
      <c r="A57" s="44"/>
      <c r="B57" s="18"/>
      <c r="C57" s="5" t="s">
        <v>554</v>
      </c>
      <c r="D57" s="19"/>
      <c r="E57" s="14"/>
      <c r="F57" s="2"/>
      <c r="G57" s="1"/>
    </row>
    <row r="58" spans="1:7" s="26" customFormat="1" ht="15.6" x14ac:dyDescent="0.3">
      <c r="A58" s="5" t="s">
        <v>946</v>
      </c>
      <c r="B58" s="18" t="s">
        <v>554</v>
      </c>
      <c r="C58" s="5" t="s">
        <v>5195</v>
      </c>
      <c r="D58" s="19" t="s">
        <v>260</v>
      </c>
      <c r="E58" s="14">
        <v>15</v>
      </c>
      <c r="F58" s="2">
        <v>482.46300000000002</v>
      </c>
      <c r="G58" s="1">
        <f t="shared" si="3"/>
        <v>1447.3890000000001</v>
      </c>
    </row>
    <row r="59" spans="1:7" s="26" customFormat="1" ht="15.75" customHeight="1" x14ac:dyDescent="0.3">
      <c r="A59" s="5" t="s">
        <v>946</v>
      </c>
      <c r="B59" s="18" t="s">
        <v>554</v>
      </c>
      <c r="C59" s="5" t="s">
        <v>5196</v>
      </c>
      <c r="D59" s="19" t="s">
        <v>934</v>
      </c>
      <c r="E59" s="14">
        <v>15</v>
      </c>
      <c r="F59" s="2">
        <v>482.46300000000002</v>
      </c>
      <c r="G59" s="1">
        <f t="shared" si="3"/>
        <v>1447.3890000000001</v>
      </c>
    </row>
    <row r="60" spans="1:7" s="26" customFormat="1" ht="15.75" customHeight="1" x14ac:dyDescent="0.3">
      <c r="A60" s="5" t="s">
        <v>946</v>
      </c>
      <c r="B60" s="18" t="s">
        <v>554</v>
      </c>
      <c r="C60" s="5" t="s">
        <v>932</v>
      </c>
      <c r="D60" s="159" t="s">
        <v>947</v>
      </c>
      <c r="E60" s="14">
        <v>15</v>
      </c>
      <c r="F60" s="2">
        <v>482.46300000000002</v>
      </c>
      <c r="G60" s="1">
        <f t="shared" si="3"/>
        <v>1447.3890000000001</v>
      </c>
    </row>
    <row r="61" spans="1:7" s="26" customFormat="1" ht="15.6" x14ac:dyDescent="0.3">
      <c r="A61" s="5" t="s">
        <v>946</v>
      </c>
      <c r="B61" s="18" t="s">
        <v>554</v>
      </c>
      <c r="C61" s="5" t="s">
        <v>932</v>
      </c>
      <c r="D61" s="159"/>
      <c r="E61" s="14">
        <v>15</v>
      </c>
      <c r="F61" s="2">
        <v>482.46300000000002</v>
      </c>
      <c r="G61" s="1">
        <f t="shared" si="3"/>
        <v>1447.3890000000001</v>
      </c>
    </row>
    <row r="62" spans="1:7" s="26" customFormat="1" ht="15.6" x14ac:dyDescent="0.3">
      <c r="A62" s="5"/>
      <c r="B62" s="18"/>
      <c r="C62" s="5" t="s">
        <v>850</v>
      </c>
      <c r="D62" s="19"/>
      <c r="E62" s="14"/>
      <c r="F62" s="2"/>
      <c r="G62" s="1"/>
    </row>
    <row r="63" spans="1:7" s="26" customFormat="1" ht="15.6" x14ac:dyDescent="0.3">
      <c r="A63" s="5" t="s">
        <v>946</v>
      </c>
      <c r="B63" s="18" t="s">
        <v>850</v>
      </c>
      <c r="C63" s="5" t="s">
        <v>5199</v>
      </c>
      <c r="D63" s="19" t="s">
        <v>948</v>
      </c>
      <c r="E63" s="14">
        <v>15</v>
      </c>
      <c r="F63" s="2">
        <v>536.06999999999994</v>
      </c>
      <c r="G63" s="1">
        <f t="shared" si="3"/>
        <v>1608.2099999999998</v>
      </c>
    </row>
    <row r="64" spans="1:7" s="26" customFormat="1" ht="25.5" customHeight="1" x14ac:dyDescent="0.3">
      <c r="A64" s="5" t="s">
        <v>946</v>
      </c>
      <c r="B64" s="18" t="s">
        <v>850</v>
      </c>
      <c r="C64" s="5" t="s">
        <v>949</v>
      </c>
      <c r="D64" s="5" t="s">
        <v>950</v>
      </c>
      <c r="E64" s="14">
        <v>15</v>
      </c>
      <c r="F64" s="2">
        <v>536.06999999999994</v>
      </c>
      <c r="G64" s="1">
        <f t="shared" si="3"/>
        <v>1608.2099999999998</v>
      </c>
    </row>
    <row r="65" spans="1:7" s="26" customFormat="1" ht="15.75" customHeight="1" x14ac:dyDescent="0.3">
      <c r="A65" s="5" t="s">
        <v>946</v>
      </c>
      <c r="B65" s="18" t="s">
        <v>850</v>
      </c>
      <c r="C65" s="5" t="s">
        <v>5200</v>
      </c>
      <c r="D65" s="19" t="s">
        <v>951</v>
      </c>
      <c r="E65" s="14">
        <v>15</v>
      </c>
      <c r="F65" s="2">
        <v>536.06999999999994</v>
      </c>
      <c r="G65" s="1">
        <f t="shared" si="3"/>
        <v>1608.2099999999998</v>
      </c>
    </row>
    <row r="66" spans="1:7" s="26" customFormat="1" ht="31.2" x14ac:dyDescent="0.3">
      <c r="A66" s="5" t="s">
        <v>946</v>
      </c>
      <c r="B66" s="18" t="s">
        <v>850</v>
      </c>
      <c r="C66" s="5" t="s">
        <v>952</v>
      </c>
      <c r="D66" s="5" t="s">
        <v>953</v>
      </c>
      <c r="E66" s="14">
        <v>15</v>
      </c>
      <c r="F66" s="2">
        <v>536.06999999999994</v>
      </c>
      <c r="G66" s="1">
        <f t="shared" si="3"/>
        <v>1608.2099999999998</v>
      </c>
    </row>
    <row r="67" spans="1:7" s="26" customFormat="1" ht="15.6" x14ac:dyDescent="0.3">
      <c r="A67" s="44"/>
      <c r="B67" s="18"/>
      <c r="C67" s="5" t="s">
        <v>850</v>
      </c>
      <c r="D67" s="19"/>
      <c r="E67" s="14"/>
      <c r="F67" s="2"/>
      <c r="G67" s="1"/>
    </row>
    <row r="68" spans="1:7" s="26" customFormat="1" ht="15.6" x14ac:dyDescent="0.3">
      <c r="A68" s="5" t="s">
        <v>946</v>
      </c>
      <c r="B68" s="18" t="s">
        <v>850</v>
      </c>
      <c r="C68" s="5" t="s">
        <v>5201</v>
      </c>
      <c r="D68" s="19" t="s">
        <v>954</v>
      </c>
      <c r="E68" s="14">
        <v>15</v>
      </c>
      <c r="F68" s="2">
        <v>536.06999999999994</v>
      </c>
      <c r="G68" s="1">
        <f t="shared" si="3"/>
        <v>1608.2099999999998</v>
      </c>
    </row>
    <row r="69" spans="1:7" s="26" customFormat="1" ht="15.6" x14ac:dyDescent="0.3">
      <c r="A69" s="5" t="s">
        <v>946</v>
      </c>
      <c r="B69" s="18" t="s">
        <v>850</v>
      </c>
      <c r="C69" s="5" t="s">
        <v>5202</v>
      </c>
      <c r="D69" s="19" t="s">
        <v>955</v>
      </c>
      <c r="E69" s="14">
        <v>15</v>
      </c>
      <c r="F69" s="2">
        <v>536.06999999999994</v>
      </c>
      <c r="G69" s="1">
        <f t="shared" si="3"/>
        <v>1608.2099999999998</v>
      </c>
    </row>
    <row r="70" spans="1:7" s="26" customFormat="1" ht="15.6" x14ac:dyDescent="0.3">
      <c r="A70" s="5" t="s">
        <v>946</v>
      </c>
      <c r="B70" s="18" t="s">
        <v>850</v>
      </c>
      <c r="C70" s="5" t="s">
        <v>5203</v>
      </c>
      <c r="D70" s="19" t="s">
        <v>956</v>
      </c>
      <c r="E70" s="14">
        <v>15</v>
      </c>
      <c r="F70" s="2">
        <v>536.06999999999994</v>
      </c>
      <c r="G70" s="1">
        <f t="shared" si="3"/>
        <v>1608.2099999999998</v>
      </c>
    </row>
    <row r="71" spans="1:7" s="26" customFormat="1" ht="31.2" x14ac:dyDescent="0.3">
      <c r="A71" s="5" t="s">
        <v>946</v>
      </c>
      <c r="B71" s="18" t="s">
        <v>850</v>
      </c>
      <c r="C71" s="5" t="s">
        <v>952</v>
      </c>
      <c r="D71" s="5" t="s">
        <v>953</v>
      </c>
      <c r="E71" s="14">
        <v>15</v>
      </c>
      <c r="F71" s="2">
        <v>536.06999999999994</v>
      </c>
      <c r="G71" s="1">
        <f t="shared" si="3"/>
        <v>1608.2099999999998</v>
      </c>
    </row>
    <row r="72" spans="1:7" s="26" customFormat="1" ht="15.6" x14ac:dyDescent="0.3">
      <c r="A72" s="5"/>
      <c r="B72" s="18"/>
      <c r="C72" s="5" t="s">
        <v>937</v>
      </c>
      <c r="D72" s="19" t="s">
        <v>938</v>
      </c>
      <c r="E72" s="14"/>
      <c r="F72" s="2">
        <v>0</v>
      </c>
      <c r="G72" s="1">
        <f t="shared" si="3"/>
        <v>0</v>
      </c>
    </row>
    <row r="73" spans="1:7" s="26" customFormat="1" ht="15.6" x14ac:dyDescent="0.3">
      <c r="A73" s="44"/>
      <c r="B73" s="9"/>
      <c r="C73" s="5" t="s">
        <v>939</v>
      </c>
      <c r="D73" s="10"/>
      <c r="E73" s="24">
        <v>240</v>
      </c>
      <c r="F73" s="2"/>
      <c r="G73" s="16"/>
    </row>
    <row r="74" spans="1:7" ht="14.1" customHeight="1" x14ac:dyDescent="0.3">
      <c r="A74" s="44"/>
      <c r="B74" s="18"/>
      <c r="C74" s="5" t="s">
        <v>554</v>
      </c>
      <c r="D74" s="5"/>
      <c r="E74" s="6"/>
      <c r="F74" s="2"/>
      <c r="G74" s="1"/>
    </row>
    <row r="75" spans="1:7" ht="14.1" customHeight="1" x14ac:dyDescent="0.3">
      <c r="A75" s="5" t="s">
        <v>957</v>
      </c>
      <c r="B75" s="18" t="s">
        <v>554</v>
      </c>
      <c r="C75" s="5" t="s">
        <v>5193</v>
      </c>
      <c r="D75" s="5" t="s">
        <v>941</v>
      </c>
      <c r="E75" s="6">
        <v>15</v>
      </c>
      <c r="F75" s="2">
        <v>482.46300000000002</v>
      </c>
      <c r="G75" s="1">
        <f t="shared" ref="G75:G83" si="4">F75*3</f>
        <v>1447.3890000000001</v>
      </c>
    </row>
    <row r="76" spans="1:7" ht="14.1" customHeight="1" x14ac:dyDescent="0.3">
      <c r="A76" s="5" t="s">
        <v>957</v>
      </c>
      <c r="B76" s="18" t="s">
        <v>554</v>
      </c>
      <c r="C76" s="5" t="s">
        <v>5198</v>
      </c>
      <c r="D76" s="5" t="s">
        <v>958</v>
      </c>
      <c r="E76" s="6">
        <v>15</v>
      </c>
      <c r="F76" s="2">
        <v>482.46300000000002</v>
      </c>
      <c r="G76" s="1">
        <f t="shared" si="4"/>
        <v>1447.3890000000001</v>
      </c>
    </row>
    <row r="77" spans="1:7" ht="14.1" customHeight="1" x14ac:dyDescent="0.3">
      <c r="A77" s="5" t="s">
        <v>957</v>
      </c>
      <c r="B77" s="18" t="s">
        <v>554</v>
      </c>
      <c r="C77" s="5" t="s">
        <v>757</v>
      </c>
      <c r="D77" s="5" t="s">
        <v>959</v>
      </c>
      <c r="E77" s="6">
        <v>15</v>
      </c>
      <c r="F77" s="2">
        <v>361.12500000000006</v>
      </c>
      <c r="G77" s="1">
        <f t="shared" si="4"/>
        <v>1083.3750000000002</v>
      </c>
    </row>
    <row r="78" spans="1:7" ht="14.1" customHeight="1" x14ac:dyDescent="0.3">
      <c r="A78" s="5" t="s">
        <v>957</v>
      </c>
      <c r="B78" s="18" t="s">
        <v>554</v>
      </c>
      <c r="C78" s="5" t="s">
        <v>5204</v>
      </c>
      <c r="D78" s="5" t="s">
        <v>261</v>
      </c>
      <c r="E78" s="6">
        <v>15</v>
      </c>
      <c r="F78" s="2">
        <v>482.46300000000002</v>
      </c>
      <c r="G78" s="1">
        <f t="shared" si="4"/>
        <v>1447.3890000000001</v>
      </c>
    </row>
    <row r="79" spans="1:7" ht="14.1" customHeight="1" x14ac:dyDescent="0.3">
      <c r="A79" s="5" t="s">
        <v>957</v>
      </c>
      <c r="B79" s="7"/>
      <c r="C79" s="5" t="s">
        <v>554</v>
      </c>
      <c r="D79" s="5"/>
      <c r="E79" s="6"/>
      <c r="F79" s="2"/>
      <c r="G79" s="1"/>
    </row>
    <row r="80" spans="1:7" ht="14.1" customHeight="1" x14ac:dyDescent="0.3">
      <c r="A80" s="5" t="s">
        <v>957</v>
      </c>
      <c r="B80" s="18" t="s">
        <v>554</v>
      </c>
      <c r="C80" s="5" t="s">
        <v>5196</v>
      </c>
      <c r="D80" s="5" t="s">
        <v>934</v>
      </c>
      <c r="E80" s="6">
        <v>15</v>
      </c>
      <c r="F80" s="2">
        <v>482.46300000000002</v>
      </c>
      <c r="G80" s="1">
        <f t="shared" si="4"/>
        <v>1447.3890000000001</v>
      </c>
    </row>
    <row r="81" spans="1:7" ht="14.1" customHeight="1" x14ac:dyDescent="0.3">
      <c r="A81" s="5" t="s">
        <v>957</v>
      </c>
      <c r="B81" s="18" t="s">
        <v>554</v>
      </c>
      <c r="C81" s="5" t="s">
        <v>5195</v>
      </c>
      <c r="D81" s="5" t="s">
        <v>260</v>
      </c>
      <c r="E81" s="6">
        <v>15</v>
      </c>
      <c r="F81" s="2">
        <v>482.46300000000002</v>
      </c>
      <c r="G81" s="1">
        <f t="shared" si="4"/>
        <v>1447.3890000000001</v>
      </c>
    </row>
    <row r="82" spans="1:7" ht="14.1" customHeight="1" x14ac:dyDescent="0.3">
      <c r="A82" s="5" t="s">
        <v>957</v>
      </c>
      <c r="B82" s="18" t="s">
        <v>554</v>
      </c>
      <c r="C82" s="5" t="s">
        <v>5205</v>
      </c>
      <c r="D82" s="5" t="s">
        <v>960</v>
      </c>
      <c r="E82" s="6">
        <v>15</v>
      </c>
      <c r="F82" s="2">
        <v>418.90499999999997</v>
      </c>
      <c r="G82" s="1">
        <f t="shared" si="4"/>
        <v>1256.7149999999999</v>
      </c>
    </row>
    <row r="83" spans="1:7" ht="14.1" customHeight="1" x14ac:dyDescent="0.3">
      <c r="A83" s="5" t="s">
        <v>957</v>
      </c>
      <c r="B83" s="18" t="s">
        <v>554</v>
      </c>
      <c r="C83" s="5" t="s">
        <v>5206</v>
      </c>
      <c r="D83" s="5" t="s">
        <v>961</v>
      </c>
      <c r="E83" s="6">
        <v>15</v>
      </c>
      <c r="F83" s="2">
        <v>418.90499999999997</v>
      </c>
      <c r="G83" s="1">
        <f t="shared" si="4"/>
        <v>1256.7149999999999</v>
      </c>
    </row>
    <row r="84" spans="1:7" ht="14.1" customHeight="1" x14ac:dyDescent="0.3">
      <c r="A84" s="5" t="s">
        <v>957</v>
      </c>
      <c r="B84" s="7"/>
      <c r="C84" s="5" t="s">
        <v>850</v>
      </c>
      <c r="D84" s="5"/>
      <c r="E84" s="6"/>
      <c r="F84" s="2"/>
      <c r="G84" s="1"/>
    </row>
    <row r="85" spans="1:7" ht="14.1" customHeight="1" x14ac:dyDescent="0.3">
      <c r="A85" s="5" t="s">
        <v>957</v>
      </c>
      <c r="B85" s="18" t="s">
        <v>850</v>
      </c>
      <c r="C85" s="5" t="s">
        <v>5207</v>
      </c>
      <c r="D85" s="5" t="s">
        <v>962</v>
      </c>
      <c r="E85" s="6">
        <v>15</v>
      </c>
      <c r="F85" s="2">
        <v>536.06999999999994</v>
      </c>
      <c r="G85" s="1">
        <f t="shared" ref="G85:G104" si="5">F85*3</f>
        <v>1608.2099999999998</v>
      </c>
    </row>
    <row r="86" spans="1:7" ht="14.1" customHeight="1" x14ac:dyDescent="0.3">
      <c r="A86" s="5" t="s">
        <v>957</v>
      </c>
      <c r="B86" s="18" t="s">
        <v>850</v>
      </c>
      <c r="C86" s="5" t="s">
        <v>5199</v>
      </c>
      <c r="D86" s="5" t="s">
        <v>268</v>
      </c>
      <c r="E86" s="6">
        <v>15</v>
      </c>
      <c r="F86" s="2">
        <v>536.06999999999994</v>
      </c>
      <c r="G86" s="1">
        <f t="shared" si="5"/>
        <v>1608.2099999999998</v>
      </c>
    </row>
    <row r="87" spans="1:7" ht="14.1" customHeight="1" x14ac:dyDescent="0.3">
      <c r="A87" s="5" t="s">
        <v>957</v>
      </c>
      <c r="B87" s="18" t="s">
        <v>850</v>
      </c>
      <c r="C87" s="5" t="s">
        <v>5200</v>
      </c>
      <c r="D87" s="5" t="s">
        <v>951</v>
      </c>
      <c r="E87" s="6">
        <v>15</v>
      </c>
      <c r="F87" s="2">
        <v>536.06999999999994</v>
      </c>
      <c r="G87" s="1">
        <f t="shared" si="5"/>
        <v>1608.2099999999998</v>
      </c>
    </row>
    <row r="88" spans="1:7" ht="14.1" customHeight="1" x14ac:dyDescent="0.3">
      <c r="A88" s="5" t="s">
        <v>957</v>
      </c>
      <c r="B88" s="18" t="s">
        <v>850</v>
      </c>
      <c r="C88" s="5" t="s">
        <v>952</v>
      </c>
      <c r="D88" s="5" t="s">
        <v>963</v>
      </c>
      <c r="E88" s="6">
        <v>15</v>
      </c>
      <c r="F88" s="2">
        <v>536.06999999999994</v>
      </c>
      <c r="G88" s="1">
        <f t="shared" si="5"/>
        <v>1608.2099999999998</v>
      </c>
    </row>
    <row r="89" spans="1:7" ht="14.1" customHeight="1" x14ac:dyDescent="0.3">
      <c r="A89" s="5" t="s">
        <v>957</v>
      </c>
      <c r="B89" s="7"/>
      <c r="C89" s="5" t="s">
        <v>850</v>
      </c>
      <c r="D89" s="5"/>
      <c r="E89" s="6"/>
      <c r="F89" s="2"/>
      <c r="G89" s="1"/>
    </row>
    <row r="90" spans="1:7" ht="14.1" customHeight="1" x14ac:dyDescent="0.3">
      <c r="A90" s="5" t="s">
        <v>957</v>
      </c>
      <c r="B90" s="18" t="s">
        <v>850</v>
      </c>
      <c r="C90" s="5" t="s">
        <v>5201</v>
      </c>
      <c r="D90" s="5" t="s">
        <v>954</v>
      </c>
      <c r="E90" s="6">
        <v>15</v>
      </c>
      <c r="F90" s="2">
        <v>536.06999999999994</v>
      </c>
      <c r="G90" s="1">
        <f t="shared" si="5"/>
        <v>1608.2099999999998</v>
      </c>
    </row>
    <row r="91" spans="1:7" ht="14.1" customHeight="1" x14ac:dyDescent="0.3">
      <c r="A91" s="5" t="s">
        <v>957</v>
      </c>
      <c r="B91" s="18" t="s">
        <v>850</v>
      </c>
      <c r="C91" s="5" t="s">
        <v>5203</v>
      </c>
      <c r="D91" s="5" t="s">
        <v>956</v>
      </c>
      <c r="E91" s="6">
        <v>15</v>
      </c>
      <c r="F91" s="2">
        <v>536.06999999999994</v>
      </c>
      <c r="G91" s="1">
        <f t="shared" si="5"/>
        <v>1608.2099999999998</v>
      </c>
    </row>
    <row r="92" spans="1:7" ht="14.1" customHeight="1" x14ac:dyDescent="0.3">
      <c r="A92" s="5" t="s">
        <v>957</v>
      </c>
      <c r="B92" s="18" t="s">
        <v>850</v>
      </c>
      <c r="C92" s="5" t="s">
        <v>5202</v>
      </c>
      <c r="D92" s="5" t="s">
        <v>955</v>
      </c>
      <c r="E92" s="6">
        <v>15</v>
      </c>
      <c r="F92" s="2">
        <v>536.06999999999994</v>
      </c>
      <c r="G92" s="1">
        <f t="shared" si="5"/>
        <v>1608.2099999999998</v>
      </c>
    </row>
    <row r="93" spans="1:7" ht="14.1" customHeight="1" x14ac:dyDescent="0.3">
      <c r="A93" s="5" t="s">
        <v>957</v>
      </c>
      <c r="B93" s="18" t="s">
        <v>850</v>
      </c>
      <c r="C93" s="5" t="s">
        <v>952</v>
      </c>
      <c r="D93" s="5" t="s">
        <v>964</v>
      </c>
      <c r="E93" s="6">
        <v>15</v>
      </c>
      <c r="F93" s="2">
        <v>536.06999999999994</v>
      </c>
      <c r="G93" s="1">
        <f t="shared" si="5"/>
        <v>1608.2099999999998</v>
      </c>
    </row>
    <row r="94" spans="1:7" ht="14.1" customHeight="1" x14ac:dyDescent="0.3">
      <c r="A94" s="5" t="s">
        <v>957</v>
      </c>
      <c r="B94" s="7"/>
      <c r="C94" s="5" t="s">
        <v>851</v>
      </c>
      <c r="D94" s="5"/>
      <c r="E94" s="6"/>
      <c r="F94" s="2"/>
      <c r="G94" s="1"/>
    </row>
    <row r="95" spans="1:7" ht="14.1" customHeight="1" x14ac:dyDescent="0.3">
      <c r="A95" s="5" t="s">
        <v>957</v>
      </c>
      <c r="B95" s="18" t="s">
        <v>851</v>
      </c>
      <c r="C95" s="5" t="s">
        <v>5208</v>
      </c>
      <c r="D95" s="5" t="s">
        <v>965</v>
      </c>
      <c r="E95" s="6">
        <v>15</v>
      </c>
      <c r="F95" s="2">
        <v>657.64874999999995</v>
      </c>
      <c r="G95" s="1">
        <f t="shared" si="5"/>
        <v>1972.94625</v>
      </c>
    </row>
    <row r="96" spans="1:7" ht="14.1" customHeight="1" x14ac:dyDescent="0.3">
      <c r="A96" s="5" t="s">
        <v>957</v>
      </c>
      <c r="B96" s="18" t="s">
        <v>851</v>
      </c>
      <c r="C96" s="5" t="s">
        <v>5209</v>
      </c>
      <c r="D96" s="5" t="s">
        <v>966</v>
      </c>
      <c r="E96" s="6">
        <v>15</v>
      </c>
      <c r="F96" s="2">
        <v>657.64874999999995</v>
      </c>
      <c r="G96" s="1">
        <f t="shared" si="5"/>
        <v>1972.94625</v>
      </c>
    </row>
    <row r="97" spans="1:7" ht="14.1" customHeight="1" x14ac:dyDescent="0.3">
      <c r="A97" s="5" t="s">
        <v>957</v>
      </c>
      <c r="B97" s="18" t="s">
        <v>851</v>
      </c>
      <c r="C97" s="5" t="s">
        <v>5210</v>
      </c>
      <c r="D97" s="5" t="s">
        <v>967</v>
      </c>
      <c r="E97" s="6">
        <v>15</v>
      </c>
      <c r="F97" s="2">
        <v>657.64874999999995</v>
      </c>
      <c r="G97" s="1">
        <f t="shared" si="5"/>
        <v>1972.94625</v>
      </c>
    </row>
    <row r="98" spans="1:7" ht="14.1" customHeight="1" x14ac:dyDescent="0.3">
      <c r="A98" s="5" t="s">
        <v>957</v>
      </c>
      <c r="B98" s="18" t="s">
        <v>851</v>
      </c>
      <c r="C98" s="5" t="s">
        <v>968</v>
      </c>
      <c r="D98" s="5" t="s">
        <v>969</v>
      </c>
      <c r="E98" s="6">
        <v>15</v>
      </c>
      <c r="F98" s="2">
        <v>657.64874999999995</v>
      </c>
      <c r="G98" s="1">
        <f t="shared" si="5"/>
        <v>1972.94625</v>
      </c>
    </row>
    <row r="99" spans="1:7" ht="13.5" customHeight="1" x14ac:dyDescent="0.3">
      <c r="A99" s="5" t="s">
        <v>957</v>
      </c>
      <c r="B99" s="7"/>
      <c r="C99" s="5" t="s">
        <v>851</v>
      </c>
      <c r="D99" s="5"/>
      <c r="E99" s="6"/>
      <c r="F99" s="2"/>
      <c r="G99" s="1"/>
    </row>
    <row r="100" spans="1:7" ht="13.5" customHeight="1" x14ac:dyDescent="0.3">
      <c r="A100" s="5" t="s">
        <v>957</v>
      </c>
      <c r="B100" s="18" t="s">
        <v>851</v>
      </c>
      <c r="C100" s="5" t="s">
        <v>5211</v>
      </c>
      <c r="D100" s="5" t="s">
        <v>272</v>
      </c>
      <c r="E100" s="6">
        <v>15</v>
      </c>
      <c r="F100" s="2">
        <v>657.64874999999995</v>
      </c>
      <c r="G100" s="1">
        <f t="shared" si="5"/>
        <v>1972.94625</v>
      </c>
    </row>
    <row r="101" spans="1:7" ht="14.1" customHeight="1" x14ac:dyDescent="0.3">
      <c r="A101" s="5" t="s">
        <v>957</v>
      </c>
      <c r="B101" s="18" t="s">
        <v>851</v>
      </c>
      <c r="C101" s="5" t="s">
        <v>5212</v>
      </c>
      <c r="D101" s="5" t="s">
        <v>276</v>
      </c>
      <c r="E101" s="6">
        <v>15</v>
      </c>
      <c r="F101" s="2">
        <v>657.64874999999995</v>
      </c>
      <c r="G101" s="1">
        <f t="shared" si="5"/>
        <v>1972.94625</v>
      </c>
    </row>
    <row r="102" spans="1:7" ht="14.1" customHeight="1" x14ac:dyDescent="0.3">
      <c r="A102" s="5" t="s">
        <v>957</v>
      </c>
      <c r="B102" s="18" t="s">
        <v>851</v>
      </c>
      <c r="C102" s="5" t="s">
        <v>5213</v>
      </c>
      <c r="D102" s="5" t="s">
        <v>970</v>
      </c>
      <c r="E102" s="6">
        <v>15</v>
      </c>
      <c r="F102" s="2">
        <v>513.01574667169109</v>
      </c>
      <c r="G102" s="1">
        <f t="shared" si="5"/>
        <v>1539.0472400150734</v>
      </c>
    </row>
    <row r="103" spans="1:7" ht="14.1" customHeight="1" x14ac:dyDescent="0.3">
      <c r="A103" s="44"/>
      <c r="B103" s="18" t="s">
        <v>851</v>
      </c>
      <c r="C103" s="5" t="s">
        <v>5197</v>
      </c>
      <c r="D103" s="5" t="s">
        <v>972</v>
      </c>
      <c r="E103" s="6"/>
      <c r="F103" s="2"/>
      <c r="G103" s="1"/>
    </row>
    <row r="104" spans="1:7" ht="14.1" customHeight="1" x14ac:dyDescent="0.3">
      <c r="A104" s="5" t="s">
        <v>957</v>
      </c>
      <c r="B104" s="18" t="s">
        <v>851</v>
      </c>
      <c r="C104" s="5" t="s">
        <v>968</v>
      </c>
      <c r="D104" s="5"/>
      <c r="E104" s="6">
        <v>15</v>
      </c>
      <c r="F104" s="2">
        <v>657.64874999999995</v>
      </c>
      <c r="G104" s="1">
        <f t="shared" si="5"/>
        <v>1972.94625</v>
      </c>
    </row>
    <row r="105" spans="1:7" ht="14.1" customHeight="1" x14ac:dyDescent="0.3">
      <c r="A105" s="44"/>
      <c r="B105" s="18"/>
      <c r="C105" s="5" t="s">
        <v>924</v>
      </c>
      <c r="D105" s="7" t="s">
        <v>690</v>
      </c>
      <c r="E105" s="8">
        <v>360</v>
      </c>
      <c r="F105" s="2"/>
      <c r="G105" s="1"/>
    </row>
    <row r="106" spans="1:7" ht="14.1" customHeight="1" x14ac:dyDescent="0.3">
      <c r="A106" s="44"/>
      <c r="B106" s="18"/>
      <c r="C106" s="5" t="s">
        <v>554</v>
      </c>
      <c r="D106" s="5"/>
      <c r="E106" s="6"/>
      <c r="F106" s="2"/>
      <c r="G106" s="1"/>
    </row>
    <row r="107" spans="1:7" ht="14.1" customHeight="1" x14ac:dyDescent="0.3">
      <c r="A107" s="44" t="s">
        <v>973</v>
      </c>
      <c r="B107" s="18" t="s">
        <v>554</v>
      </c>
      <c r="C107" s="5" t="s">
        <v>5193</v>
      </c>
      <c r="D107" s="5" t="s">
        <v>941</v>
      </c>
      <c r="E107" s="6">
        <v>15</v>
      </c>
      <c r="F107" s="2">
        <v>482.46300000000002</v>
      </c>
      <c r="G107" s="1">
        <f t="shared" ref="G107:G139" si="6">F107*3</f>
        <v>1447.3890000000001</v>
      </c>
    </row>
    <row r="108" spans="1:7" ht="14.1" customHeight="1" x14ac:dyDescent="0.3">
      <c r="A108" s="44" t="s">
        <v>973</v>
      </c>
      <c r="B108" s="18" t="s">
        <v>554</v>
      </c>
      <c r="C108" s="5" t="s">
        <v>757</v>
      </c>
      <c r="D108" s="5" t="s">
        <v>663</v>
      </c>
      <c r="E108" s="6">
        <v>15</v>
      </c>
      <c r="F108" s="2">
        <v>361.12500000000006</v>
      </c>
      <c r="G108" s="1">
        <f t="shared" si="6"/>
        <v>1083.3750000000002</v>
      </c>
    </row>
    <row r="109" spans="1:7" ht="14.1" customHeight="1" x14ac:dyDescent="0.3">
      <c r="A109" s="44" t="s">
        <v>973</v>
      </c>
      <c r="B109" s="18" t="s">
        <v>554</v>
      </c>
      <c r="C109" s="5" t="s">
        <v>932</v>
      </c>
      <c r="D109" s="5" t="s">
        <v>974</v>
      </c>
      <c r="E109" s="6">
        <v>15</v>
      </c>
      <c r="F109" s="2">
        <v>482.46300000000002</v>
      </c>
      <c r="G109" s="1">
        <f t="shared" si="6"/>
        <v>1447.3890000000001</v>
      </c>
    </row>
    <row r="110" spans="1:7" ht="14.1" customHeight="1" x14ac:dyDescent="0.3">
      <c r="A110" s="44" t="s">
        <v>973</v>
      </c>
      <c r="B110" s="18" t="s">
        <v>554</v>
      </c>
      <c r="C110" s="5" t="s">
        <v>932</v>
      </c>
      <c r="D110" s="5" t="s">
        <v>975</v>
      </c>
      <c r="E110" s="6">
        <v>15</v>
      </c>
      <c r="F110" s="2">
        <v>482.46300000000002</v>
      </c>
      <c r="G110" s="1">
        <f t="shared" si="6"/>
        <v>1447.3890000000001</v>
      </c>
    </row>
    <row r="111" spans="1:7" ht="14.1" customHeight="1" x14ac:dyDescent="0.3">
      <c r="A111" s="44" t="s">
        <v>973</v>
      </c>
      <c r="B111" s="18"/>
      <c r="C111" s="5" t="s">
        <v>554</v>
      </c>
      <c r="D111" s="5"/>
      <c r="E111" s="6"/>
      <c r="F111" s="2"/>
      <c r="G111" s="1"/>
    </row>
    <row r="112" spans="1:7" ht="14.1" customHeight="1" x14ac:dyDescent="0.3">
      <c r="A112" s="44" t="s">
        <v>973</v>
      </c>
      <c r="B112" s="18" t="s">
        <v>554</v>
      </c>
      <c r="C112" s="5" t="s">
        <v>5195</v>
      </c>
      <c r="D112" s="5" t="s">
        <v>260</v>
      </c>
      <c r="E112" s="6">
        <v>15</v>
      </c>
      <c r="F112" s="2">
        <v>482.46300000000002</v>
      </c>
      <c r="G112" s="1">
        <f t="shared" si="6"/>
        <v>1447.3890000000001</v>
      </c>
    </row>
    <row r="113" spans="1:7" ht="14.1" customHeight="1" x14ac:dyDescent="0.3">
      <c r="A113" s="44" t="s">
        <v>973</v>
      </c>
      <c r="B113" s="18" t="s">
        <v>554</v>
      </c>
      <c r="C113" s="5" t="s">
        <v>5196</v>
      </c>
      <c r="D113" s="5" t="s">
        <v>934</v>
      </c>
      <c r="E113" s="6">
        <v>15</v>
      </c>
      <c r="F113" s="2">
        <v>482.46300000000002</v>
      </c>
      <c r="G113" s="1">
        <f t="shared" si="6"/>
        <v>1447.3890000000001</v>
      </c>
    </row>
    <row r="114" spans="1:7" ht="14.1" customHeight="1" x14ac:dyDescent="0.3">
      <c r="A114" s="44"/>
      <c r="B114" s="18"/>
      <c r="C114" s="5" t="s">
        <v>924</v>
      </c>
      <c r="D114" s="5" t="s">
        <v>976</v>
      </c>
      <c r="E114" s="6"/>
      <c r="F114" s="2"/>
      <c r="G114" s="1"/>
    </row>
    <row r="115" spans="1:7" ht="14.1" customHeight="1" x14ac:dyDescent="0.3">
      <c r="A115" s="44" t="s">
        <v>973</v>
      </c>
      <c r="B115" s="18" t="s">
        <v>554</v>
      </c>
      <c r="C115" s="5" t="s">
        <v>932</v>
      </c>
      <c r="D115" s="5"/>
      <c r="E115" s="6">
        <v>15</v>
      </c>
      <c r="F115" s="2">
        <v>482.46300000000002</v>
      </c>
      <c r="G115" s="1">
        <f t="shared" si="6"/>
        <v>1447.3890000000001</v>
      </c>
    </row>
    <row r="116" spans="1:7" ht="14.1" customHeight="1" x14ac:dyDescent="0.3">
      <c r="A116" s="44" t="s">
        <v>973</v>
      </c>
      <c r="B116" s="18" t="s">
        <v>554</v>
      </c>
      <c r="C116" s="5" t="s">
        <v>932</v>
      </c>
      <c r="D116" s="5"/>
      <c r="E116" s="6">
        <v>15</v>
      </c>
      <c r="F116" s="2">
        <v>482.46300000000002</v>
      </c>
      <c r="G116" s="1">
        <f t="shared" si="6"/>
        <v>1447.3890000000001</v>
      </c>
    </row>
    <row r="117" spans="1:7" ht="14.1" customHeight="1" x14ac:dyDescent="0.3">
      <c r="A117" s="44" t="s">
        <v>973</v>
      </c>
      <c r="B117" s="18"/>
      <c r="C117" s="5" t="s">
        <v>850</v>
      </c>
      <c r="D117" s="5"/>
      <c r="E117" s="6"/>
      <c r="F117" s="2"/>
      <c r="G117" s="1"/>
    </row>
    <row r="118" spans="1:7" ht="14.1" customHeight="1" x14ac:dyDescent="0.3">
      <c r="A118" s="44" t="s">
        <v>973</v>
      </c>
      <c r="B118" s="18" t="s">
        <v>850</v>
      </c>
      <c r="C118" s="5" t="s">
        <v>5199</v>
      </c>
      <c r="D118" s="5" t="s">
        <v>977</v>
      </c>
      <c r="E118" s="6">
        <v>15</v>
      </c>
      <c r="F118" s="2">
        <v>536.06999999999994</v>
      </c>
      <c r="G118" s="1">
        <f t="shared" si="6"/>
        <v>1608.2099999999998</v>
      </c>
    </row>
    <row r="119" spans="1:7" ht="14.1" customHeight="1" x14ac:dyDescent="0.3">
      <c r="A119" s="44" t="s">
        <v>973</v>
      </c>
      <c r="B119" s="18" t="s">
        <v>850</v>
      </c>
      <c r="C119" s="5" t="s">
        <v>5200</v>
      </c>
      <c r="D119" s="5" t="s">
        <v>951</v>
      </c>
      <c r="E119" s="6">
        <v>15</v>
      </c>
      <c r="F119" s="2">
        <v>536.06999999999994</v>
      </c>
      <c r="G119" s="1">
        <f t="shared" si="6"/>
        <v>1608.2099999999998</v>
      </c>
    </row>
    <row r="120" spans="1:7" ht="14.1" customHeight="1" x14ac:dyDescent="0.3">
      <c r="A120" s="44" t="s">
        <v>973</v>
      </c>
      <c r="B120" s="18" t="s">
        <v>850</v>
      </c>
      <c r="C120" s="5" t="s">
        <v>952</v>
      </c>
      <c r="D120" s="5"/>
      <c r="E120" s="6">
        <v>15</v>
      </c>
      <c r="F120" s="2">
        <v>536.06999999999994</v>
      </c>
      <c r="G120" s="1">
        <f t="shared" si="6"/>
        <v>1608.2099999999998</v>
      </c>
    </row>
    <row r="121" spans="1:7" ht="14.1" customHeight="1" x14ac:dyDescent="0.3">
      <c r="A121" s="44" t="s">
        <v>973</v>
      </c>
      <c r="B121" s="18" t="s">
        <v>850</v>
      </c>
      <c r="C121" s="5" t="s">
        <v>952</v>
      </c>
      <c r="D121" s="5"/>
      <c r="E121" s="6">
        <v>15</v>
      </c>
      <c r="F121" s="2">
        <v>536.06999999999994</v>
      </c>
      <c r="G121" s="1">
        <f t="shared" si="6"/>
        <v>1608.2099999999998</v>
      </c>
    </row>
    <row r="122" spans="1:7" ht="14.1" customHeight="1" x14ac:dyDescent="0.3">
      <c r="A122" s="44" t="s">
        <v>973</v>
      </c>
      <c r="B122" s="18" t="s">
        <v>850</v>
      </c>
      <c r="C122" s="5" t="s">
        <v>5197</v>
      </c>
      <c r="D122" s="5" t="s">
        <v>978</v>
      </c>
      <c r="E122" s="6"/>
      <c r="F122" s="2"/>
      <c r="G122" s="1"/>
    </row>
    <row r="123" spans="1:7" ht="14.1" customHeight="1" x14ac:dyDescent="0.3">
      <c r="A123" s="44" t="s">
        <v>973</v>
      </c>
      <c r="B123" s="18"/>
      <c r="C123" s="5" t="s">
        <v>850</v>
      </c>
      <c r="D123" s="5"/>
      <c r="E123" s="6"/>
      <c r="F123" s="2"/>
      <c r="G123" s="1"/>
    </row>
    <row r="124" spans="1:7" ht="14.1" customHeight="1" x14ac:dyDescent="0.3">
      <c r="A124" s="44" t="s">
        <v>973</v>
      </c>
      <c r="B124" s="18" t="s">
        <v>850</v>
      </c>
      <c r="C124" s="5" t="s">
        <v>5202</v>
      </c>
      <c r="D124" s="5" t="s">
        <v>955</v>
      </c>
      <c r="E124" s="6">
        <v>15</v>
      </c>
      <c r="F124" s="2">
        <v>536.06999999999994</v>
      </c>
      <c r="G124" s="1">
        <f t="shared" si="6"/>
        <v>1608.2099999999998</v>
      </c>
    </row>
    <row r="125" spans="1:7" ht="14.1" customHeight="1" x14ac:dyDescent="0.3">
      <c r="A125" s="44" t="s">
        <v>973</v>
      </c>
      <c r="B125" s="18" t="s">
        <v>850</v>
      </c>
      <c r="C125" s="5" t="s">
        <v>952</v>
      </c>
      <c r="D125" s="5"/>
      <c r="E125" s="6">
        <v>15</v>
      </c>
      <c r="F125" s="2">
        <v>536.06999999999994</v>
      </c>
      <c r="G125" s="1">
        <f t="shared" si="6"/>
        <v>1608.2099999999998</v>
      </c>
    </row>
    <row r="126" spans="1:7" ht="14.1" customHeight="1" x14ac:dyDescent="0.3">
      <c r="A126" s="44" t="s">
        <v>973</v>
      </c>
      <c r="B126" s="18" t="s">
        <v>850</v>
      </c>
      <c r="C126" s="5" t="s">
        <v>952</v>
      </c>
      <c r="D126" s="5"/>
      <c r="E126" s="6">
        <v>15</v>
      </c>
      <c r="F126" s="2">
        <v>536.06999999999994</v>
      </c>
      <c r="G126" s="1">
        <f t="shared" si="6"/>
        <v>1608.2099999999998</v>
      </c>
    </row>
    <row r="127" spans="1:7" ht="14.1" customHeight="1" x14ac:dyDescent="0.3">
      <c r="A127" s="44" t="s">
        <v>973</v>
      </c>
      <c r="B127" s="18" t="s">
        <v>850</v>
      </c>
      <c r="C127" s="5" t="s">
        <v>952</v>
      </c>
      <c r="D127" s="5"/>
      <c r="E127" s="6">
        <v>15</v>
      </c>
      <c r="F127" s="2">
        <v>536.06999999999994</v>
      </c>
      <c r="G127" s="1">
        <f t="shared" si="6"/>
        <v>1608.2099999999998</v>
      </c>
    </row>
    <row r="128" spans="1:7" ht="14.1" customHeight="1" x14ac:dyDescent="0.3">
      <c r="A128" s="44" t="s">
        <v>924</v>
      </c>
      <c r="B128" s="18"/>
      <c r="C128" s="5" t="s">
        <v>924</v>
      </c>
      <c r="D128" s="5" t="s">
        <v>979</v>
      </c>
      <c r="E128" s="6"/>
      <c r="F128" s="2"/>
      <c r="G128" s="1"/>
    </row>
    <row r="129" spans="1:7" ht="14.1" customHeight="1" x14ac:dyDescent="0.3">
      <c r="A129" s="44" t="s">
        <v>973</v>
      </c>
      <c r="B129" s="18" t="s">
        <v>851</v>
      </c>
      <c r="C129" s="5" t="s">
        <v>851</v>
      </c>
      <c r="D129" s="5"/>
      <c r="E129" s="6"/>
      <c r="F129" s="2"/>
      <c r="G129" s="1"/>
    </row>
    <row r="130" spans="1:7" ht="14.1" customHeight="1" x14ac:dyDescent="0.3">
      <c r="A130" s="44" t="s">
        <v>973</v>
      </c>
      <c r="B130" s="18" t="s">
        <v>851</v>
      </c>
      <c r="C130" s="5" t="s">
        <v>5209</v>
      </c>
      <c r="D130" s="5" t="s">
        <v>966</v>
      </c>
      <c r="E130" s="6">
        <v>15</v>
      </c>
      <c r="F130" s="2">
        <v>657.64874999999995</v>
      </c>
      <c r="G130" s="1">
        <f t="shared" si="6"/>
        <v>1972.94625</v>
      </c>
    </row>
    <row r="131" spans="1:7" ht="14.1" customHeight="1" x14ac:dyDescent="0.3">
      <c r="A131" s="44" t="s">
        <v>973</v>
      </c>
      <c r="B131" s="18" t="s">
        <v>851</v>
      </c>
      <c r="C131" s="5" t="s">
        <v>968</v>
      </c>
      <c r="D131" s="5"/>
      <c r="E131" s="6">
        <v>15</v>
      </c>
      <c r="F131" s="2">
        <v>657.64874999999995</v>
      </c>
      <c r="G131" s="1">
        <f t="shared" si="6"/>
        <v>1972.94625</v>
      </c>
    </row>
    <row r="132" spans="1:7" ht="14.1" customHeight="1" x14ac:dyDescent="0.3">
      <c r="A132" s="44" t="s">
        <v>973</v>
      </c>
      <c r="B132" s="18" t="s">
        <v>851</v>
      </c>
      <c r="C132" s="5" t="s">
        <v>968</v>
      </c>
      <c r="D132" s="5"/>
      <c r="E132" s="6">
        <v>15</v>
      </c>
      <c r="F132" s="2">
        <v>657.64874999999995</v>
      </c>
      <c r="G132" s="1">
        <f t="shared" si="6"/>
        <v>1972.94625</v>
      </c>
    </row>
    <row r="133" spans="1:7" ht="14.1" customHeight="1" x14ac:dyDescent="0.3">
      <c r="A133" s="44" t="s">
        <v>973</v>
      </c>
      <c r="B133" s="18" t="s">
        <v>851</v>
      </c>
      <c r="C133" s="5" t="s">
        <v>968</v>
      </c>
      <c r="D133" s="5"/>
      <c r="E133" s="6">
        <v>15</v>
      </c>
      <c r="F133" s="2">
        <v>657.64874999999995</v>
      </c>
      <c r="G133" s="1">
        <f t="shared" si="6"/>
        <v>1972.94625</v>
      </c>
    </row>
    <row r="134" spans="1:7" ht="14.1" customHeight="1" x14ac:dyDescent="0.3">
      <c r="A134" s="44"/>
      <c r="B134" s="18"/>
      <c r="C134" s="5" t="s">
        <v>924</v>
      </c>
      <c r="D134" s="5" t="s">
        <v>980</v>
      </c>
      <c r="E134" s="6"/>
      <c r="F134" s="2"/>
      <c r="G134" s="1"/>
    </row>
    <row r="135" spans="1:7" ht="14.1" customHeight="1" x14ac:dyDescent="0.3">
      <c r="A135" s="44"/>
      <c r="B135" s="18"/>
      <c r="C135" s="5" t="s">
        <v>851</v>
      </c>
      <c r="D135" s="5"/>
      <c r="E135" s="6"/>
      <c r="F135" s="2"/>
      <c r="G135" s="1"/>
    </row>
    <row r="136" spans="1:7" ht="14.1" customHeight="1" x14ac:dyDescent="0.3">
      <c r="A136" s="44" t="s">
        <v>973</v>
      </c>
      <c r="B136" s="18" t="s">
        <v>851</v>
      </c>
      <c r="C136" s="5" t="s">
        <v>5212</v>
      </c>
      <c r="D136" s="5" t="s">
        <v>981</v>
      </c>
      <c r="E136" s="6">
        <v>15</v>
      </c>
      <c r="F136" s="2">
        <v>657.64874999999995</v>
      </c>
      <c r="G136" s="1">
        <f t="shared" si="6"/>
        <v>1972.94625</v>
      </c>
    </row>
    <row r="137" spans="1:7" ht="14.1" customHeight="1" x14ac:dyDescent="0.3">
      <c r="A137" s="44" t="s">
        <v>973</v>
      </c>
      <c r="B137" s="18" t="s">
        <v>851</v>
      </c>
      <c r="C137" s="5" t="s">
        <v>5211</v>
      </c>
      <c r="D137" s="5" t="s">
        <v>272</v>
      </c>
      <c r="E137" s="6">
        <v>15</v>
      </c>
      <c r="F137" s="2">
        <v>657.64874999999995</v>
      </c>
      <c r="G137" s="1">
        <f t="shared" si="6"/>
        <v>1972.94625</v>
      </c>
    </row>
    <row r="138" spans="1:7" ht="14.1" customHeight="1" x14ac:dyDescent="0.3">
      <c r="A138" s="44" t="s">
        <v>973</v>
      </c>
      <c r="B138" s="18" t="s">
        <v>851</v>
      </c>
      <c r="C138" s="5" t="s">
        <v>968</v>
      </c>
      <c r="D138" s="5"/>
      <c r="E138" s="6">
        <v>15</v>
      </c>
      <c r="F138" s="2">
        <v>657.64874999999995</v>
      </c>
      <c r="G138" s="1">
        <f t="shared" si="6"/>
        <v>1972.94625</v>
      </c>
    </row>
    <row r="139" spans="1:7" ht="14.1" customHeight="1" x14ac:dyDescent="0.3">
      <c r="A139" s="44" t="s">
        <v>973</v>
      </c>
      <c r="B139" s="18" t="s">
        <v>851</v>
      </c>
      <c r="C139" s="5" t="s">
        <v>968</v>
      </c>
      <c r="D139" s="5"/>
      <c r="E139" s="6">
        <v>15</v>
      </c>
      <c r="F139" s="2">
        <v>657.64874999999995</v>
      </c>
      <c r="G139" s="1">
        <f t="shared" si="6"/>
        <v>1972.94625</v>
      </c>
    </row>
    <row r="140" spans="1:7" ht="14.1" customHeight="1" x14ac:dyDescent="0.3">
      <c r="A140" s="44"/>
      <c r="B140" s="18" t="s">
        <v>851</v>
      </c>
      <c r="C140" s="5" t="s">
        <v>5197</v>
      </c>
      <c r="D140" s="5" t="s">
        <v>982</v>
      </c>
      <c r="E140" s="6"/>
      <c r="F140" s="2"/>
      <c r="G140" s="1"/>
    </row>
    <row r="141" spans="1:7" ht="14.1" customHeight="1" x14ac:dyDescent="0.3">
      <c r="A141" s="44"/>
      <c r="B141" s="18"/>
      <c r="C141" s="5" t="s">
        <v>924</v>
      </c>
      <c r="D141" s="7" t="s">
        <v>983</v>
      </c>
      <c r="E141" s="8"/>
      <c r="F141" s="2"/>
      <c r="G141" s="1"/>
    </row>
    <row r="142" spans="1:7" ht="14.1" customHeight="1" x14ac:dyDescent="0.3">
      <c r="A142" s="44"/>
      <c r="B142" s="18" t="s">
        <v>851</v>
      </c>
      <c r="C142" s="5" t="s">
        <v>937</v>
      </c>
      <c r="D142" s="5" t="s">
        <v>938</v>
      </c>
      <c r="E142" s="6"/>
      <c r="F142" s="2">
        <v>0</v>
      </c>
      <c r="G142" s="1">
        <f t="shared" ref="G142" si="7">F142*3</f>
        <v>0</v>
      </c>
    </row>
    <row r="143" spans="1:7" ht="14.1" customHeight="1" x14ac:dyDescent="0.3">
      <c r="A143" s="44"/>
      <c r="B143" s="18"/>
      <c r="C143" s="5" t="s">
        <v>554</v>
      </c>
      <c r="D143" s="5"/>
      <c r="E143" s="6"/>
      <c r="F143" s="2"/>
      <c r="G143" s="1"/>
    </row>
    <row r="144" spans="1:7" ht="14.1" customHeight="1" x14ac:dyDescent="0.3">
      <c r="A144" s="5" t="s">
        <v>984</v>
      </c>
      <c r="B144" s="18" t="s">
        <v>554</v>
      </c>
      <c r="C144" s="5" t="s">
        <v>5214</v>
      </c>
      <c r="D144" s="19" t="s">
        <v>985</v>
      </c>
      <c r="E144" s="6">
        <v>15</v>
      </c>
      <c r="F144" s="2">
        <v>482.46300000000002</v>
      </c>
      <c r="G144" s="1">
        <f t="shared" ref="G144:G147" si="8">F144*3</f>
        <v>1447.3890000000001</v>
      </c>
    </row>
    <row r="145" spans="1:7" ht="14.1" customHeight="1" x14ac:dyDescent="0.3">
      <c r="A145" s="5" t="s">
        <v>984</v>
      </c>
      <c r="B145" s="18" t="s">
        <v>554</v>
      </c>
      <c r="C145" s="5" t="s">
        <v>5215</v>
      </c>
      <c r="D145" s="19" t="s">
        <v>986</v>
      </c>
      <c r="E145" s="6">
        <v>15</v>
      </c>
      <c r="F145" s="2">
        <v>482.46300000000002</v>
      </c>
      <c r="G145" s="1">
        <f t="shared" si="8"/>
        <v>1447.3890000000001</v>
      </c>
    </row>
    <row r="146" spans="1:7" ht="14.1" customHeight="1" x14ac:dyDescent="0.3">
      <c r="A146" s="5" t="s">
        <v>984</v>
      </c>
      <c r="B146" s="18" t="s">
        <v>554</v>
      </c>
      <c r="C146" s="5" t="s">
        <v>757</v>
      </c>
      <c r="D146" s="19" t="s">
        <v>162</v>
      </c>
      <c r="E146" s="6">
        <v>15</v>
      </c>
      <c r="F146" s="2">
        <v>361.12500000000006</v>
      </c>
      <c r="G146" s="1">
        <f t="shared" si="8"/>
        <v>1083.3750000000002</v>
      </c>
    </row>
    <row r="147" spans="1:7" ht="14.1" customHeight="1" x14ac:dyDescent="0.3">
      <c r="A147" s="5" t="s">
        <v>984</v>
      </c>
      <c r="B147" s="18" t="s">
        <v>554</v>
      </c>
      <c r="C147" s="5" t="s">
        <v>932</v>
      </c>
      <c r="D147" s="5" t="s">
        <v>987</v>
      </c>
      <c r="E147" s="6">
        <v>15</v>
      </c>
      <c r="F147" s="2">
        <v>482.46300000000002</v>
      </c>
      <c r="G147" s="1">
        <f t="shared" si="8"/>
        <v>1447.3890000000001</v>
      </c>
    </row>
    <row r="148" spans="1:7" ht="14.1" customHeight="1" x14ac:dyDescent="0.3">
      <c r="A148" s="5"/>
      <c r="B148" s="9"/>
      <c r="C148" s="5" t="s">
        <v>554</v>
      </c>
      <c r="D148" s="19"/>
      <c r="E148" s="6"/>
      <c r="F148" s="2"/>
      <c r="G148" s="1"/>
    </row>
    <row r="149" spans="1:7" ht="14.1" customHeight="1" x14ac:dyDescent="0.3">
      <c r="A149" s="5" t="s">
        <v>984</v>
      </c>
      <c r="B149" s="18" t="s">
        <v>554</v>
      </c>
      <c r="C149" s="5" t="s">
        <v>5216</v>
      </c>
      <c r="D149" s="19" t="s">
        <v>988</v>
      </c>
      <c r="E149" s="6">
        <v>15</v>
      </c>
      <c r="F149" s="2">
        <v>482.46300000000002</v>
      </c>
      <c r="G149" s="1">
        <f t="shared" ref="G149:G180" si="9">F149*3</f>
        <v>1447.3890000000001</v>
      </c>
    </row>
    <row r="150" spans="1:7" ht="14.1" customHeight="1" x14ac:dyDescent="0.3">
      <c r="A150" s="5" t="s">
        <v>984</v>
      </c>
      <c r="B150" s="18" t="s">
        <v>554</v>
      </c>
      <c r="C150" s="5" t="s">
        <v>5217</v>
      </c>
      <c r="D150" s="19" t="s">
        <v>989</v>
      </c>
      <c r="E150" s="6">
        <v>15</v>
      </c>
      <c r="F150" s="2">
        <v>482.46300000000002</v>
      </c>
      <c r="G150" s="1">
        <f t="shared" si="9"/>
        <v>1447.3890000000001</v>
      </c>
    </row>
    <row r="151" spans="1:7" ht="14.1" customHeight="1" x14ac:dyDescent="0.3">
      <c r="A151" s="5" t="s">
        <v>984</v>
      </c>
      <c r="B151" s="18" t="s">
        <v>554</v>
      </c>
      <c r="C151" s="5" t="s">
        <v>5218</v>
      </c>
      <c r="D151" s="19" t="s">
        <v>990</v>
      </c>
      <c r="E151" s="6">
        <v>15</v>
      </c>
      <c r="F151" s="2">
        <v>482.46300000000002</v>
      </c>
      <c r="G151" s="1">
        <f t="shared" si="9"/>
        <v>1447.3890000000001</v>
      </c>
    </row>
    <row r="152" spans="1:7" ht="14.1" customHeight="1" x14ac:dyDescent="0.3">
      <c r="A152" s="5" t="s">
        <v>984</v>
      </c>
      <c r="B152" s="18" t="s">
        <v>554</v>
      </c>
      <c r="C152" s="5" t="s">
        <v>932</v>
      </c>
      <c r="D152" s="5" t="s">
        <v>987</v>
      </c>
      <c r="E152" s="6">
        <v>15</v>
      </c>
      <c r="F152" s="2">
        <v>482.46300000000002</v>
      </c>
      <c r="G152" s="1">
        <f t="shared" si="9"/>
        <v>1447.3890000000001</v>
      </c>
    </row>
    <row r="153" spans="1:7" ht="14.1" customHeight="1" x14ac:dyDescent="0.3">
      <c r="A153" s="5"/>
      <c r="B153" s="9"/>
      <c r="C153" s="5" t="s">
        <v>850</v>
      </c>
      <c r="D153" s="19"/>
      <c r="E153" s="6"/>
      <c r="F153" s="2"/>
      <c r="G153" s="1"/>
    </row>
    <row r="154" spans="1:7" ht="14.1" customHeight="1" x14ac:dyDescent="0.3">
      <c r="A154" s="5" t="s">
        <v>984</v>
      </c>
      <c r="B154" s="18" t="s">
        <v>850</v>
      </c>
      <c r="C154" s="5" t="s">
        <v>5219</v>
      </c>
      <c r="D154" s="19" t="s">
        <v>991</v>
      </c>
      <c r="E154" s="6">
        <v>15</v>
      </c>
      <c r="F154" s="2">
        <v>536.06999999999994</v>
      </c>
      <c r="G154" s="1">
        <f t="shared" si="9"/>
        <v>1608.2099999999998</v>
      </c>
    </row>
    <row r="155" spans="1:7" ht="14.1" customHeight="1" x14ac:dyDescent="0.3">
      <c r="A155" s="5" t="s">
        <v>984</v>
      </c>
      <c r="B155" s="18" t="s">
        <v>850</v>
      </c>
      <c r="C155" s="5" t="s">
        <v>5220</v>
      </c>
      <c r="D155" s="19" t="s">
        <v>992</v>
      </c>
      <c r="E155" s="6">
        <v>15</v>
      </c>
      <c r="F155" s="2">
        <v>536.06999999999994</v>
      </c>
      <c r="G155" s="1">
        <f t="shared" si="9"/>
        <v>1608.2099999999998</v>
      </c>
    </row>
    <row r="156" spans="1:7" ht="14.1" customHeight="1" x14ac:dyDescent="0.3">
      <c r="A156" s="5" t="s">
        <v>984</v>
      </c>
      <c r="B156" s="18" t="s">
        <v>850</v>
      </c>
      <c r="C156" s="5" t="s">
        <v>5221</v>
      </c>
      <c r="D156" s="19" t="s">
        <v>993</v>
      </c>
      <c r="E156" s="6">
        <v>15</v>
      </c>
      <c r="F156" s="2">
        <v>536.06999999999994</v>
      </c>
      <c r="G156" s="1">
        <f t="shared" si="9"/>
        <v>1608.2099999999998</v>
      </c>
    </row>
    <row r="157" spans="1:7" ht="14.1" customHeight="1" x14ac:dyDescent="0.3">
      <c r="A157" s="5" t="s">
        <v>984</v>
      </c>
      <c r="B157" s="18" t="s">
        <v>850</v>
      </c>
      <c r="C157" s="5" t="s">
        <v>5222</v>
      </c>
      <c r="D157" s="19" t="s">
        <v>994</v>
      </c>
      <c r="E157" s="6">
        <v>15</v>
      </c>
      <c r="F157" s="2">
        <v>536.06999999999994</v>
      </c>
      <c r="G157" s="1">
        <f t="shared" si="9"/>
        <v>1608.2099999999998</v>
      </c>
    </row>
    <row r="158" spans="1:7" ht="14.1" customHeight="1" x14ac:dyDescent="0.3">
      <c r="A158" s="5"/>
      <c r="B158" s="9"/>
      <c r="C158" s="5" t="s">
        <v>850</v>
      </c>
      <c r="D158" s="19"/>
      <c r="E158" s="6"/>
      <c r="F158" s="2"/>
      <c r="G158" s="1"/>
    </row>
    <row r="159" spans="1:7" ht="14.1" customHeight="1" x14ac:dyDescent="0.3">
      <c r="A159" s="5" t="s">
        <v>984</v>
      </c>
      <c r="B159" s="18" t="s">
        <v>850</v>
      </c>
      <c r="C159" s="5" t="s">
        <v>5223</v>
      </c>
      <c r="D159" s="19" t="s">
        <v>995</v>
      </c>
      <c r="E159" s="6">
        <v>15</v>
      </c>
      <c r="F159" s="2">
        <v>536.06999999999994</v>
      </c>
      <c r="G159" s="1">
        <f t="shared" si="9"/>
        <v>1608.2099999999998</v>
      </c>
    </row>
    <row r="160" spans="1:7" ht="14.1" customHeight="1" x14ac:dyDescent="0.3">
      <c r="A160" s="5" t="s">
        <v>984</v>
      </c>
      <c r="B160" s="18" t="s">
        <v>850</v>
      </c>
      <c r="C160" s="5" t="s">
        <v>5224</v>
      </c>
      <c r="D160" s="19" t="s">
        <v>996</v>
      </c>
      <c r="E160" s="6">
        <v>15</v>
      </c>
      <c r="F160" s="2">
        <v>536.06999999999994</v>
      </c>
      <c r="G160" s="1">
        <f t="shared" si="9"/>
        <v>1608.2099999999998</v>
      </c>
    </row>
    <row r="161" spans="1:7" ht="14.1" customHeight="1" x14ac:dyDescent="0.3">
      <c r="A161" s="5" t="s">
        <v>984</v>
      </c>
      <c r="B161" s="18" t="s">
        <v>850</v>
      </c>
      <c r="C161" s="5" t="s">
        <v>5225</v>
      </c>
      <c r="D161" s="19" t="s">
        <v>997</v>
      </c>
      <c r="E161" s="6">
        <v>15</v>
      </c>
      <c r="F161" s="2">
        <v>536.06999999999994</v>
      </c>
      <c r="G161" s="1">
        <f t="shared" si="9"/>
        <v>1608.2099999999998</v>
      </c>
    </row>
    <row r="162" spans="1:7" ht="14.1" customHeight="1" x14ac:dyDescent="0.3">
      <c r="A162" s="5" t="s">
        <v>984</v>
      </c>
      <c r="B162" s="18" t="s">
        <v>850</v>
      </c>
      <c r="C162" s="5" t="s">
        <v>5226</v>
      </c>
      <c r="D162" s="19" t="s">
        <v>998</v>
      </c>
      <c r="E162" s="6">
        <v>15</v>
      </c>
      <c r="F162" s="2">
        <v>536.06999999999994</v>
      </c>
      <c r="G162" s="1">
        <f t="shared" si="9"/>
        <v>1608.2099999999998</v>
      </c>
    </row>
    <row r="163" spans="1:7" ht="14.1" customHeight="1" x14ac:dyDescent="0.3">
      <c r="A163" s="5"/>
      <c r="B163" s="9"/>
      <c r="C163" s="5" t="s">
        <v>851</v>
      </c>
      <c r="D163" s="19"/>
      <c r="E163" s="6"/>
      <c r="F163" s="2"/>
      <c r="G163" s="1"/>
    </row>
    <row r="164" spans="1:7" ht="14.1" customHeight="1" x14ac:dyDescent="0.3">
      <c r="A164" s="5" t="s">
        <v>984</v>
      </c>
      <c r="B164" s="18" t="s">
        <v>851</v>
      </c>
      <c r="C164" s="5" t="s">
        <v>5227</v>
      </c>
      <c r="D164" s="19" t="s">
        <v>999</v>
      </c>
      <c r="E164" s="6">
        <v>15</v>
      </c>
      <c r="F164" s="2">
        <v>657.64874999999995</v>
      </c>
      <c r="G164" s="1">
        <f t="shared" si="9"/>
        <v>1972.94625</v>
      </c>
    </row>
    <row r="165" spans="1:7" ht="14.1" customHeight="1" x14ac:dyDescent="0.3">
      <c r="A165" s="5" t="s">
        <v>984</v>
      </c>
      <c r="B165" s="18" t="s">
        <v>851</v>
      </c>
      <c r="C165" s="5" t="s">
        <v>5228</v>
      </c>
      <c r="D165" s="19" t="s">
        <v>1000</v>
      </c>
      <c r="E165" s="6">
        <v>15</v>
      </c>
      <c r="F165" s="2">
        <v>657.64874999999995</v>
      </c>
      <c r="G165" s="1">
        <f t="shared" si="9"/>
        <v>1972.94625</v>
      </c>
    </row>
    <row r="166" spans="1:7" ht="14.1" customHeight="1" x14ac:dyDescent="0.3">
      <c r="A166" s="5" t="s">
        <v>984</v>
      </c>
      <c r="B166" s="18" t="s">
        <v>851</v>
      </c>
      <c r="C166" s="5" t="s">
        <v>5229</v>
      </c>
      <c r="D166" s="19" t="s">
        <v>1001</v>
      </c>
      <c r="E166" s="6">
        <v>15</v>
      </c>
      <c r="F166" s="2">
        <v>657.64874999999995</v>
      </c>
      <c r="G166" s="1">
        <f t="shared" si="9"/>
        <v>1972.94625</v>
      </c>
    </row>
    <row r="167" spans="1:7" ht="14.1" customHeight="1" x14ac:dyDescent="0.3">
      <c r="A167" s="5" t="s">
        <v>984</v>
      </c>
      <c r="B167" s="18" t="s">
        <v>851</v>
      </c>
      <c r="C167" s="5" t="s">
        <v>1002</v>
      </c>
      <c r="D167" s="11" t="s">
        <v>1003</v>
      </c>
      <c r="E167" s="6">
        <v>15</v>
      </c>
      <c r="F167" s="2">
        <v>657.64874999999995</v>
      </c>
      <c r="G167" s="1">
        <f t="shared" si="9"/>
        <v>1972.94625</v>
      </c>
    </row>
    <row r="168" spans="1:7" ht="14.1" customHeight="1" x14ac:dyDescent="0.3">
      <c r="A168" s="5"/>
      <c r="B168" s="9"/>
      <c r="C168" s="5" t="s">
        <v>851</v>
      </c>
      <c r="D168" s="19"/>
      <c r="E168" s="6"/>
      <c r="F168" s="2"/>
      <c r="G168" s="1"/>
    </row>
    <row r="169" spans="1:7" ht="14.1" customHeight="1" x14ac:dyDescent="0.3">
      <c r="A169" s="5" t="s">
        <v>984</v>
      </c>
      <c r="B169" s="18" t="s">
        <v>851</v>
      </c>
      <c r="C169" s="5" t="s">
        <v>5230</v>
      </c>
      <c r="D169" s="19" t="s">
        <v>1004</v>
      </c>
      <c r="E169" s="6">
        <v>15</v>
      </c>
      <c r="F169" s="2">
        <v>657.64874999999995</v>
      </c>
      <c r="G169" s="1">
        <f t="shared" si="9"/>
        <v>1972.94625</v>
      </c>
    </row>
    <row r="170" spans="1:7" ht="14.1" customHeight="1" x14ac:dyDescent="0.3">
      <c r="A170" s="5" t="s">
        <v>984</v>
      </c>
      <c r="B170" s="18" t="s">
        <v>851</v>
      </c>
      <c r="C170" s="5" t="s">
        <v>5231</v>
      </c>
      <c r="D170" s="19" t="s">
        <v>1005</v>
      </c>
      <c r="E170" s="6">
        <v>15</v>
      </c>
      <c r="F170" s="2">
        <v>657.64874999999995</v>
      </c>
      <c r="G170" s="1">
        <f t="shared" si="9"/>
        <v>1972.94625</v>
      </c>
    </row>
    <row r="171" spans="1:7" ht="14.1" customHeight="1" x14ac:dyDescent="0.3">
      <c r="A171" s="5" t="s">
        <v>984</v>
      </c>
      <c r="B171" s="18" t="s">
        <v>851</v>
      </c>
      <c r="C171" s="5" t="s">
        <v>5232</v>
      </c>
      <c r="D171" s="19" t="s">
        <v>1006</v>
      </c>
      <c r="E171" s="6">
        <v>15</v>
      </c>
      <c r="F171" s="2">
        <v>657.64874999999995</v>
      </c>
      <c r="G171" s="1">
        <f t="shared" si="9"/>
        <v>1972.94625</v>
      </c>
    </row>
    <row r="172" spans="1:7" ht="14.1" customHeight="1" x14ac:dyDescent="0.3">
      <c r="A172" s="5" t="s">
        <v>984</v>
      </c>
      <c r="B172" s="18" t="s">
        <v>851</v>
      </c>
      <c r="C172" s="5" t="s">
        <v>4644</v>
      </c>
      <c r="D172" s="11" t="s">
        <v>4643</v>
      </c>
      <c r="E172" s="6">
        <v>15</v>
      </c>
      <c r="F172" s="2">
        <v>657.64874999999995</v>
      </c>
      <c r="G172" s="1">
        <f t="shared" si="9"/>
        <v>1972.94625</v>
      </c>
    </row>
    <row r="173" spans="1:7" ht="14.1" customHeight="1" x14ac:dyDescent="0.3">
      <c r="A173" s="5"/>
      <c r="B173" s="9"/>
      <c r="C173" s="5" t="s">
        <v>852</v>
      </c>
      <c r="D173" s="19"/>
      <c r="E173" s="6"/>
      <c r="F173" s="2"/>
      <c r="G173" s="1"/>
    </row>
    <row r="174" spans="1:7" ht="14.1" customHeight="1" x14ac:dyDescent="0.3">
      <c r="A174" s="5" t="s">
        <v>984</v>
      </c>
      <c r="B174" s="18" t="s">
        <v>852</v>
      </c>
      <c r="C174" s="5" t="s">
        <v>5233</v>
      </c>
      <c r="D174" s="19" t="s">
        <v>1007</v>
      </c>
      <c r="E174" s="6">
        <v>15</v>
      </c>
      <c r="F174" s="2">
        <v>657.64874999999995</v>
      </c>
      <c r="G174" s="1">
        <f t="shared" si="9"/>
        <v>1972.94625</v>
      </c>
    </row>
    <row r="175" spans="1:7" ht="14.1" customHeight="1" x14ac:dyDescent="0.3">
      <c r="A175" s="5" t="s">
        <v>984</v>
      </c>
      <c r="B175" s="18" t="s">
        <v>852</v>
      </c>
      <c r="C175" s="5" t="s">
        <v>5234</v>
      </c>
      <c r="D175" s="19" t="s">
        <v>1008</v>
      </c>
      <c r="E175" s="6">
        <v>15</v>
      </c>
      <c r="F175" s="2">
        <v>657.64874999999995</v>
      </c>
      <c r="G175" s="1">
        <f t="shared" si="9"/>
        <v>1972.94625</v>
      </c>
    </row>
    <row r="176" spans="1:7" ht="14.1" customHeight="1" x14ac:dyDescent="0.3">
      <c r="A176" s="5" t="s">
        <v>984</v>
      </c>
      <c r="B176" s="18" t="s">
        <v>852</v>
      </c>
      <c r="C176" s="5" t="s">
        <v>5235</v>
      </c>
      <c r="D176" s="19" t="s">
        <v>1009</v>
      </c>
      <c r="E176" s="6">
        <v>15</v>
      </c>
      <c r="F176" s="2">
        <v>657.64874999999995</v>
      </c>
      <c r="G176" s="1">
        <f t="shared" si="9"/>
        <v>1972.94625</v>
      </c>
    </row>
    <row r="177" spans="1:7" ht="14.1" customHeight="1" x14ac:dyDescent="0.3">
      <c r="A177" s="5" t="s">
        <v>984</v>
      </c>
      <c r="B177" s="18" t="s">
        <v>852</v>
      </c>
      <c r="C177" s="5" t="s">
        <v>5236</v>
      </c>
      <c r="D177" s="11" t="s">
        <v>1010</v>
      </c>
      <c r="E177" s="6">
        <v>15</v>
      </c>
      <c r="F177" s="2">
        <v>657.64874999999995</v>
      </c>
      <c r="G177" s="1">
        <f t="shared" si="9"/>
        <v>1972.94625</v>
      </c>
    </row>
    <row r="178" spans="1:7" ht="14.1" customHeight="1" x14ac:dyDescent="0.3">
      <c r="A178" s="5"/>
      <c r="B178" s="9"/>
      <c r="C178" s="5" t="s">
        <v>852</v>
      </c>
      <c r="D178" s="19"/>
      <c r="E178" s="6"/>
      <c r="F178" s="2"/>
      <c r="G178" s="1"/>
    </row>
    <row r="179" spans="1:7" ht="14.1" customHeight="1" x14ac:dyDescent="0.3">
      <c r="A179" s="5" t="s">
        <v>984</v>
      </c>
      <c r="B179" s="18" t="s">
        <v>852</v>
      </c>
      <c r="C179" s="5" t="s">
        <v>5236</v>
      </c>
      <c r="D179" s="19" t="s">
        <v>1010</v>
      </c>
      <c r="E179" s="6">
        <v>15</v>
      </c>
      <c r="F179" s="2">
        <v>657.64874999999995</v>
      </c>
      <c r="G179" s="1">
        <f t="shared" si="9"/>
        <v>1972.94625</v>
      </c>
    </row>
    <row r="180" spans="1:7" ht="14.1" customHeight="1" x14ac:dyDescent="0.3">
      <c r="A180" s="5" t="s">
        <v>984</v>
      </c>
      <c r="B180" s="18" t="s">
        <v>852</v>
      </c>
      <c r="C180" s="5" t="s">
        <v>5237</v>
      </c>
      <c r="D180" s="19" t="s">
        <v>1011</v>
      </c>
      <c r="E180" s="6">
        <v>15</v>
      </c>
      <c r="F180" s="2">
        <v>657.64874999999995</v>
      </c>
      <c r="G180" s="1">
        <f t="shared" si="9"/>
        <v>1972.94625</v>
      </c>
    </row>
    <row r="181" spans="1:7" ht="14.1" customHeight="1" x14ac:dyDescent="0.3">
      <c r="A181" s="5" t="s">
        <v>984</v>
      </c>
      <c r="B181" s="18" t="s">
        <v>852</v>
      </c>
      <c r="C181" s="5" t="s">
        <v>1012</v>
      </c>
      <c r="D181" s="11" t="s">
        <v>1013</v>
      </c>
      <c r="E181" s="6">
        <v>15</v>
      </c>
      <c r="F181" s="2">
        <v>657.64874999999995</v>
      </c>
      <c r="G181" s="1">
        <f>F181*3</f>
        <v>1972.94625</v>
      </c>
    </row>
    <row r="182" spans="1:7" ht="14.1" customHeight="1" x14ac:dyDescent="0.3">
      <c r="A182" s="5" t="s">
        <v>984</v>
      </c>
      <c r="B182" s="18" t="s">
        <v>852</v>
      </c>
      <c r="C182" s="5" t="s">
        <v>5238</v>
      </c>
      <c r="D182" s="11" t="s">
        <v>1014</v>
      </c>
      <c r="E182" s="6">
        <v>15</v>
      </c>
      <c r="F182" s="2">
        <v>657.64874999999995</v>
      </c>
      <c r="G182" s="1">
        <f>F182*3</f>
        <v>1972.94625</v>
      </c>
    </row>
    <row r="183" spans="1:7" ht="14.1" customHeight="1" x14ac:dyDescent="0.3">
      <c r="A183" s="5"/>
      <c r="B183" s="18"/>
      <c r="C183" s="5" t="s">
        <v>5866</v>
      </c>
      <c r="D183" s="11" t="s">
        <v>5867</v>
      </c>
      <c r="E183" s="6">
        <v>15</v>
      </c>
      <c r="F183" s="2">
        <v>657.64874999999995</v>
      </c>
      <c r="G183" s="1">
        <f>F183*3</f>
        <v>1972.94625</v>
      </c>
    </row>
    <row r="184" spans="1:7" ht="14.1" customHeight="1" x14ac:dyDescent="0.3">
      <c r="A184" s="5" t="s">
        <v>4688</v>
      </c>
      <c r="B184" s="18"/>
      <c r="C184" s="10" t="s">
        <v>5239</v>
      </c>
      <c r="D184" s="10" t="s">
        <v>4689</v>
      </c>
      <c r="E184" s="6">
        <v>15</v>
      </c>
      <c r="F184" s="2">
        <v>1014.0000000000001</v>
      </c>
      <c r="G184" s="1">
        <f>F184*3</f>
        <v>3042.0000000000005</v>
      </c>
    </row>
    <row r="185" spans="1:7" ht="14.1" customHeight="1" x14ac:dyDescent="0.3">
      <c r="A185" s="5" t="s">
        <v>4688</v>
      </c>
      <c r="B185" s="18"/>
      <c r="C185" s="10" t="s">
        <v>5240</v>
      </c>
      <c r="D185" s="10" t="s">
        <v>4690</v>
      </c>
      <c r="E185" s="6">
        <v>15</v>
      </c>
      <c r="F185" s="2">
        <v>1014.0000000000001</v>
      </c>
      <c r="G185" s="1">
        <f t="shared" ref="G185:G189" si="10">F185*3</f>
        <v>3042.0000000000005</v>
      </c>
    </row>
    <row r="186" spans="1:7" ht="14.1" customHeight="1" x14ac:dyDescent="0.3">
      <c r="A186" s="5" t="s">
        <v>4688</v>
      </c>
      <c r="B186" s="18"/>
      <c r="C186" s="10" t="s">
        <v>5241</v>
      </c>
      <c r="D186" s="10" t="s">
        <v>4691</v>
      </c>
      <c r="E186" s="6">
        <v>15</v>
      </c>
      <c r="F186" s="2">
        <v>1014.0000000000001</v>
      </c>
      <c r="G186" s="1">
        <f t="shared" si="10"/>
        <v>3042.0000000000005</v>
      </c>
    </row>
    <row r="187" spans="1:7" ht="14.1" customHeight="1" x14ac:dyDescent="0.3">
      <c r="A187" s="5" t="s">
        <v>4688</v>
      </c>
      <c r="B187" s="18"/>
      <c r="C187" s="10" t="s">
        <v>5242</v>
      </c>
      <c r="D187" s="10" t="s">
        <v>4692</v>
      </c>
      <c r="E187" s="6">
        <v>15</v>
      </c>
      <c r="F187" s="2">
        <v>1014.0000000000001</v>
      </c>
      <c r="G187" s="1">
        <f t="shared" si="10"/>
        <v>3042.0000000000005</v>
      </c>
    </row>
    <row r="188" spans="1:7" ht="14.1" customHeight="1" x14ac:dyDescent="0.3">
      <c r="A188" s="5" t="s">
        <v>4688</v>
      </c>
      <c r="B188" s="18"/>
      <c r="C188" s="10" t="s">
        <v>5243</v>
      </c>
      <c r="D188" s="10" t="s">
        <v>4693</v>
      </c>
      <c r="E188" s="6">
        <v>15</v>
      </c>
      <c r="F188" s="2">
        <v>1014.0000000000001</v>
      </c>
      <c r="G188" s="1">
        <f t="shared" si="10"/>
        <v>3042.0000000000005</v>
      </c>
    </row>
    <row r="189" spans="1:7" ht="14.1" customHeight="1" x14ac:dyDescent="0.3">
      <c r="A189" s="5" t="s">
        <v>4688</v>
      </c>
      <c r="B189" s="18"/>
      <c r="C189" s="10" t="s">
        <v>5244</v>
      </c>
      <c r="D189" s="10" t="s">
        <v>4694</v>
      </c>
      <c r="E189" s="6">
        <v>45</v>
      </c>
      <c r="F189" s="2">
        <v>3042.0000000000005</v>
      </c>
      <c r="G189" s="1">
        <f t="shared" si="10"/>
        <v>9126.0000000000018</v>
      </c>
    </row>
    <row r="190" spans="1:7" ht="14.1" customHeight="1" x14ac:dyDescent="0.3">
      <c r="A190" s="5"/>
      <c r="B190" s="18"/>
      <c r="C190" s="10" t="s">
        <v>924</v>
      </c>
      <c r="D190" s="11"/>
      <c r="E190" s="6"/>
      <c r="F190" s="2"/>
      <c r="G190" s="1"/>
    </row>
    <row r="191" spans="1:7" ht="14.1" customHeight="1" x14ac:dyDescent="0.3">
      <c r="A191" s="44"/>
      <c r="B191" s="18"/>
      <c r="C191" s="10" t="s">
        <v>924</v>
      </c>
      <c r="D191" s="7" t="s">
        <v>925</v>
      </c>
      <c r="E191" s="8">
        <v>480</v>
      </c>
      <c r="F191" s="2"/>
      <c r="G191" s="1"/>
    </row>
    <row r="192" spans="1:7" s="26" customFormat="1" ht="15.6" x14ac:dyDescent="0.3">
      <c r="A192" s="44"/>
      <c r="B192" s="18"/>
      <c r="C192" s="10" t="s">
        <v>554</v>
      </c>
      <c r="D192" s="19"/>
      <c r="E192" s="14"/>
      <c r="F192" s="2"/>
      <c r="G192" s="2"/>
    </row>
    <row r="193" spans="1:7" s="26" customFormat="1" ht="15.6" x14ac:dyDescent="0.3">
      <c r="A193" s="44" t="s">
        <v>1015</v>
      </c>
      <c r="B193" s="18" t="s">
        <v>554</v>
      </c>
      <c r="C193" s="10" t="s">
        <v>5214</v>
      </c>
      <c r="D193" s="19" t="s">
        <v>1016</v>
      </c>
      <c r="E193" s="14">
        <v>15</v>
      </c>
      <c r="F193" s="2">
        <v>482.46300000000002</v>
      </c>
      <c r="G193" s="1">
        <f>F193*3</f>
        <v>1447.3890000000001</v>
      </c>
    </row>
    <row r="194" spans="1:7" s="26" customFormat="1" ht="15.6" x14ac:dyDescent="0.3">
      <c r="A194" s="44" t="s">
        <v>1015</v>
      </c>
      <c r="B194" s="18" t="s">
        <v>554</v>
      </c>
      <c r="C194" s="10" t="s">
        <v>5215</v>
      </c>
      <c r="D194" s="19" t="s">
        <v>986</v>
      </c>
      <c r="E194" s="14">
        <v>15</v>
      </c>
      <c r="F194" s="2">
        <v>482.46300000000002</v>
      </c>
      <c r="G194" s="1">
        <f t="shared" ref="G194:G224" si="11">F194*3</f>
        <v>1447.3890000000001</v>
      </c>
    </row>
    <row r="195" spans="1:7" s="26" customFormat="1" ht="15.6" x14ac:dyDescent="0.3">
      <c r="A195" s="44" t="s">
        <v>1015</v>
      </c>
      <c r="B195" s="18" t="s">
        <v>554</v>
      </c>
      <c r="C195" s="10" t="s">
        <v>1017</v>
      </c>
      <c r="D195" s="158" t="s">
        <v>1018</v>
      </c>
      <c r="E195" s="14">
        <v>15</v>
      </c>
      <c r="F195" s="2">
        <v>482.46300000000002</v>
      </c>
      <c r="G195" s="1">
        <f t="shared" si="11"/>
        <v>1447.3890000000001</v>
      </c>
    </row>
    <row r="196" spans="1:7" s="26" customFormat="1" ht="15.6" x14ac:dyDescent="0.3">
      <c r="A196" s="44" t="s">
        <v>1015</v>
      </c>
      <c r="B196" s="18" t="s">
        <v>554</v>
      </c>
      <c r="C196" s="10" t="s">
        <v>1017</v>
      </c>
      <c r="D196" s="158"/>
      <c r="E196" s="14">
        <v>15</v>
      </c>
      <c r="F196" s="2">
        <v>482.46300000000002</v>
      </c>
      <c r="G196" s="1">
        <f t="shared" si="11"/>
        <v>1447.3890000000001</v>
      </c>
    </row>
    <row r="197" spans="1:7" s="26" customFormat="1" ht="15.6" x14ac:dyDescent="0.3">
      <c r="A197" s="44"/>
      <c r="B197" s="18"/>
      <c r="C197" s="10" t="s">
        <v>554</v>
      </c>
      <c r="D197" s="19"/>
      <c r="E197" s="14"/>
      <c r="F197" s="2"/>
      <c r="G197" s="1"/>
    </row>
    <row r="198" spans="1:7" s="26" customFormat="1" ht="15.6" x14ac:dyDescent="0.3">
      <c r="A198" s="44" t="s">
        <v>1015</v>
      </c>
      <c r="B198" s="18" t="s">
        <v>554</v>
      </c>
      <c r="C198" s="10" t="s">
        <v>757</v>
      </c>
      <c r="D198" s="16" t="s">
        <v>162</v>
      </c>
      <c r="E198" s="14">
        <v>15</v>
      </c>
      <c r="F198" s="2">
        <v>361.12500000000006</v>
      </c>
      <c r="G198" s="1">
        <f t="shared" si="11"/>
        <v>1083.3750000000002</v>
      </c>
    </row>
    <row r="199" spans="1:7" s="26" customFormat="1" ht="15.6" x14ac:dyDescent="0.3">
      <c r="A199" s="44" t="s">
        <v>1015</v>
      </c>
      <c r="B199" s="18" t="s">
        <v>554</v>
      </c>
      <c r="C199" s="10" t="s">
        <v>5216</v>
      </c>
      <c r="D199" s="16" t="s">
        <v>1019</v>
      </c>
      <c r="E199" s="14">
        <v>15</v>
      </c>
      <c r="F199" s="2">
        <v>482.46300000000002</v>
      </c>
      <c r="G199" s="1">
        <f t="shared" si="11"/>
        <v>1447.3890000000001</v>
      </c>
    </row>
    <row r="200" spans="1:7" s="26" customFormat="1" ht="15.6" x14ac:dyDescent="0.3">
      <c r="A200" s="44" t="s">
        <v>1015</v>
      </c>
      <c r="B200" s="18" t="s">
        <v>554</v>
      </c>
      <c r="C200" s="10" t="s">
        <v>932</v>
      </c>
      <c r="D200" s="16" t="s">
        <v>1020</v>
      </c>
      <c r="E200" s="14">
        <v>15</v>
      </c>
      <c r="F200" s="2">
        <v>482.46300000000002</v>
      </c>
      <c r="G200" s="1">
        <f t="shared" si="11"/>
        <v>1447.3890000000001</v>
      </c>
    </row>
    <row r="201" spans="1:7" s="26" customFormat="1" ht="27" customHeight="1" x14ac:dyDescent="0.3">
      <c r="A201" s="44" t="s">
        <v>1015</v>
      </c>
      <c r="B201" s="18" t="s">
        <v>554</v>
      </c>
      <c r="C201" s="10" t="s">
        <v>932</v>
      </c>
      <c r="D201" s="5" t="s">
        <v>1021</v>
      </c>
      <c r="E201" s="14">
        <v>15</v>
      </c>
      <c r="F201" s="2">
        <v>482.46300000000002</v>
      </c>
      <c r="G201" s="1">
        <f t="shared" si="11"/>
        <v>1447.3890000000001</v>
      </c>
    </row>
    <row r="202" spans="1:7" s="26" customFormat="1" ht="15.6" x14ac:dyDescent="0.3">
      <c r="A202" s="44" t="s">
        <v>1015</v>
      </c>
      <c r="B202" s="18" t="s">
        <v>554</v>
      </c>
      <c r="C202" s="10" t="s">
        <v>968</v>
      </c>
      <c r="D202" s="5"/>
      <c r="E202" s="14">
        <v>15</v>
      </c>
      <c r="F202" s="2">
        <v>657.64874999999995</v>
      </c>
      <c r="G202" s="1">
        <f t="shared" si="11"/>
        <v>1972.94625</v>
      </c>
    </row>
    <row r="203" spans="1:7" s="26" customFormat="1" ht="15.6" x14ac:dyDescent="0.3">
      <c r="A203" s="44"/>
      <c r="B203" s="18"/>
      <c r="C203" s="10" t="s">
        <v>850</v>
      </c>
      <c r="D203" s="19"/>
      <c r="E203" s="14"/>
      <c r="F203" s="2"/>
      <c r="G203" s="1"/>
    </row>
    <row r="204" spans="1:7" s="26" customFormat="1" ht="15.6" x14ac:dyDescent="0.3">
      <c r="A204" s="44" t="s">
        <v>1015</v>
      </c>
      <c r="B204" s="18" t="s">
        <v>850</v>
      </c>
      <c r="C204" s="10" t="s">
        <v>5219</v>
      </c>
      <c r="D204" s="19" t="s">
        <v>991</v>
      </c>
      <c r="E204" s="14">
        <v>15</v>
      </c>
      <c r="F204" s="2">
        <v>536.06999999999994</v>
      </c>
      <c r="G204" s="1">
        <f t="shared" si="11"/>
        <v>1608.2099999999998</v>
      </c>
    </row>
    <row r="205" spans="1:7" s="26" customFormat="1" ht="15.6" x14ac:dyDescent="0.3">
      <c r="A205" s="44" t="s">
        <v>1015</v>
      </c>
      <c r="B205" s="18" t="s">
        <v>850</v>
      </c>
      <c r="C205" s="10" t="s">
        <v>5221</v>
      </c>
      <c r="D205" s="19" t="s">
        <v>993</v>
      </c>
      <c r="E205" s="14">
        <v>15</v>
      </c>
      <c r="F205" s="2">
        <v>536.06999999999994</v>
      </c>
      <c r="G205" s="1">
        <f t="shared" si="11"/>
        <v>1608.2099999999998</v>
      </c>
    </row>
    <row r="206" spans="1:7" s="26" customFormat="1" ht="15.6" x14ac:dyDescent="0.3">
      <c r="A206" s="44" t="s">
        <v>1015</v>
      </c>
      <c r="B206" s="18" t="s">
        <v>850</v>
      </c>
      <c r="C206" s="10" t="s">
        <v>952</v>
      </c>
      <c r="D206" s="158" t="s">
        <v>1022</v>
      </c>
      <c r="E206" s="14">
        <v>15</v>
      </c>
      <c r="F206" s="2">
        <v>536.06999999999994</v>
      </c>
      <c r="G206" s="1">
        <f t="shared" si="11"/>
        <v>1608.2099999999998</v>
      </c>
    </row>
    <row r="207" spans="1:7" s="26" customFormat="1" ht="15.6" x14ac:dyDescent="0.3">
      <c r="A207" s="44" t="s">
        <v>1015</v>
      </c>
      <c r="B207" s="18" t="s">
        <v>850</v>
      </c>
      <c r="C207" s="10" t="s">
        <v>952</v>
      </c>
      <c r="D207" s="158"/>
      <c r="E207" s="14">
        <v>15</v>
      </c>
      <c r="F207" s="2">
        <v>536.06999999999994</v>
      </c>
      <c r="G207" s="1">
        <f t="shared" si="11"/>
        <v>1608.2099999999998</v>
      </c>
    </row>
    <row r="208" spans="1:7" s="26" customFormat="1" ht="15.6" x14ac:dyDescent="0.3">
      <c r="A208" s="44"/>
      <c r="B208" s="18"/>
      <c r="C208" s="10" t="s">
        <v>850</v>
      </c>
      <c r="D208" s="19"/>
      <c r="E208" s="14"/>
      <c r="F208" s="2"/>
      <c r="G208" s="1"/>
    </row>
    <row r="209" spans="1:7" s="26" customFormat="1" ht="15.6" x14ac:dyDescent="0.3">
      <c r="A209" s="44" t="s">
        <v>1015</v>
      </c>
      <c r="B209" s="18" t="s">
        <v>850</v>
      </c>
      <c r="C209" s="10" t="s">
        <v>5223</v>
      </c>
      <c r="D209" s="19" t="s">
        <v>995</v>
      </c>
      <c r="E209" s="14">
        <v>15</v>
      </c>
      <c r="F209" s="2">
        <v>536.06999999999994</v>
      </c>
      <c r="G209" s="1">
        <f t="shared" si="11"/>
        <v>1608.2099999999998</v>
      </c>
    </row>
    <row r="210" spans="1:7" s="26" customFormat="1" ht="15.6" x14ac:dyDescent="0.3">
      <c r="A210" s="44" t="s">
        <v>1015</v>
      </c>
      <c r="B210" s="18" t="s">
        <v>850</v>
      </c>
      <c r="C210" s="10" t="s">
        <v>952</v>
      </c>
      <c r="D210" s="16" t="s">
        <v>1023</v>
      </c>
      <c r="E210" s="14">
        <v>15</v>
      </c>
      <c r="F210" s="2">
        <v>536.06999999999994</v>
      </c>
      <c r="G210" s="1">
        <f t="shared" si="11"/>
        <v>1608.2099999999998</v>
      </c>
    </row>
    <row r="211" spans="1:7" s="26" customFormat="1" ht="31.2" x14ac:dyDescent="0.3">
      <c r="A211" s="44" t="s">
        <v>1015</v>
      </c>
      <c r="B211" s="18" t="s">
        <v>850</v>
      </c>
      <c r="C211" s="10" t="s">
        <v>952</v>
      </c>
      <c r="D211" s="5" t="s">
        <v>1024</v>
      </c>
      <c r="E211" s="14">
        <v>15</v>
      </c>
      <c r="F211" s="2">
        <v>536.06999999999994</v>
      </c>
      <c r="G211" s="1">
        <f t="shared" si="11"/>
        <v>1608.2099999999998</v>
      </c>
    </row>
    <row r="212" spans="1:7" s="26" customFormat="1" ht="15.6" x14ac:dyDescent="0.3">
      <c r="A212" s="44" t="s">
        <v>1015</v>
      </c>
      <c r="B212" s="18" t="s">
        <v>850</v>
      </c>
      <c r="C212" s="10" t="s">
        <v>5245</v>
      </c>
      <c r="D212" s="5" t="s">
        <v>1025</v>
      </c>
      <c r="E212" s="14">
        <v>15</v>
      </c>
      <c r="F212" s="2">
        <v>657.64874999999995</v>
      </c>
      <c r="G212" s="1">
        <f t="shared" si="11"/>
        <v>1972.94625</v>
      </c>
    </row>
    <row r="213" spans="1:7" s="26" customFormat="1" ht="15.6" x14ac:dyDescent="0.3">
      <c r="A213" s="44" t="s">
        <v>1015</v>
      </c>
      <c r="B213" s="18" t="s">
        <v>850</v>
      </c>
      <c r="C213" s="10" t="s">
        <v>5225</v>
      </c>
      <c r="D213" s="19" t="s">
        <v>997</v>
      </c>
      <c r="E213" s="14">
        <v>15</v>
      </c>
      <c r="F213" s="2">
        <v>536.06999999999994</v>
      </c>
      <c r="G213" s="1">
        <f t="shared" si="11"/>
        <v>1608.2099999999998</v>
      </c>
    </row>
    <row r="214" spans="1:7" s="26" customFormat="1" ht="15.6" x14ac:dyDescent="0.3">
      <c r="A214" s="44"/>
      <c r="B214" s="18"/>
      <c r="C214" s="10" t="s">
        <v>851</v>
      </c>
      <c r="D214" s="19"/>
      <c r="E214" s="14">
        <v>15</v>
      </c>
      <c r="F214" s="2"/>
      <c r="G214" s="1"/>
    </row>
    <row r="215" spans="1:7" s="26" customFormat="1" ht="15.6" x14ac:dyDescent="0.3">
      <c r="A215" s="44" t="s">
        <v>1015</v>
      </c>
      <c r="B215" s="18" t="s">
        <v>851</v>
      </c>
      <c r="C215" s="10" t="s">
        <v>5227</v>
      </c>
      <c r="D215" s="19" t="s">
        <v>999</v>
      </c>
      <c r="E215" s="14">
        <v>15</v>
      </c>
      <c r="F215" s="2">
        <v>657.64874999999995</v>
      </c>
      <c r="G215" s="1">
        <f t="shared" si="11"/>
        <v>1972.94625</v>
      </c>
    </row>
    <row r="216" spans="1:7" s="26" customFormat="1" ht="15.6" x14ac:dyDescent="0.3">
      <c r="A216" s="44" t="s">
        <v>1015</v>
      </c>
      <c r="B216" s="18" t="s">
        <v>851</v>
      </c>
      <c r="C216" s="10" t="s">
        <v>5229</v>
      </c>
      <c r="D216" s="19" t="s">
        <v>1026</v>
      </c>
      <c r="E216" s="14">
        <v>15</v>
      </c>
      <c r="F216" s="2">
        <v>657.64874999999995</v>
      </c>
      <c r="G216" s="1">
        <f t="shared" si="11"/>
        <v>1972.94625</v>
      </c>
    </row>
    <row r="217" spans="1:7" s="26" customFormat="1" ht="15.6" x14ac:dyDescent="0.3">
      <c r="A217" s="44" t="s">
        <v>1015</v>
      </c>
      <c r="B217" s="18" t="s">
        <v>851</v>
      </c>
      <c r="C217" s="10" t="s">
        <v>968</v>
      </c>
      <c r="D217" s="158" t="s">
        <v>1027</v>
      </c>
      <c r="E217" s="14">
        <v>15</v>
      </c>
      <c r="F217" s="2">
        <v>657.64874999999995</v>
      </c>
      <c r="G217" s="1">
        <f t="shared" si="11"/>
        <v>1972.94625</v>
      </c>
    </row>
    <row r="218" spans="1:7" s="26" customFormat="1" ht="15.6" x14ac:dyDescent="0.3">
      <c r="A218" s="44" t="s">
        <v>1015</v>
      </c>
      <c r="B218" s="18" t="s">
        <v>851</v>
      </c>
      <c r="C218" s="10" t="s">
        <v>968</v>
      </c>
      <c r="D218" s="158"/>
      <c r="E218" s="14">
        <v>15</v>
      </c>
      <c r="F218" s="2">
        <v>657.64874999999995</v>
      </c>
      <c r="G218" s="1">
        <f t="shared" si="11"/>
        <v>1972.94625</v>
      </c>
    </row>
    <row r="219" spans="1:7" s="26" customFormat="1" ht="15.6" x14ac:dyDescent="0.3">
      <c r="A219" s="44"/>
      <c r="B219" s="18"/>
      <c r="C219" s="10" t="s">
        <v>851</v>
      </c>
      <c r="D219" s="19"/>
      <c r="E219" s="14"/>
      <c r="F219" s="2"/>
      <c r="G219" s="1"/>
    </row>
    <row r="220" spans="1:7" s="26" customFormat="1" ht="15.6" x14ac:dyDescent="0.3">
      <c r="A220" s="44" t="s">
        <v>1015</v>
      </c>
      <c r="B220" s="18" t="s">
        <v>851</v>
      </c>
      <c r="C220" s="10" t="s">
        <v>5232</v>
      </c>
      <c r="D220" s="19" t="s">
        <v>1006</v>
      </c>
      <c r="E220" s="14">
        <v>15</v>
      </c>
      <c r="F220" s="2">
        <v>657.64874999999995</v>
      </c>
      <c r="G220" s="1">
        <f t="shared" si="11"/>
        <v>1972.94625</v>
      </c>
    </row>
    <row r="221" spans="1:7" s="26" customFormat="1" ht="15.6" x14ac:dyDescent="0.3">
      <c r="A221" s="44" t="s">
        <v>1015</v>
      </c>
      <c r="B221" s="18" t="s">
        <v>851</v>
      </c>
      <c r="C221" s="10" t="s">
        <v>5233</v>
      </c>
      <c r="D221" s="19" t="s">
        <v>1028</v>
      </c>
      <c r="E221" s="14">
        <v>15</v>
      </c>
      <c r="F221" s="2">
        <v>657.64874999999995</v>
      </c>
      <c r="G221" s="1">
        <f t="shared" si="11"/>
        <v>1972.94625</v>
      </c>
    </row>
    <row r="222" spans="1:7" s="26" customFormat="1" ht="15.6" x14ac:dyDescent="0.3">
      <c r="A222" s="44"/>
      <c r="B222" s="18" t="s">
        <v>851</v>
      </c>
      <c r="C222" s="10" t="s">
        <v>5246</v>
      </c>
      <c r="D222" s="16" t="s">
        <v>778</v>
      </c>
      <c r="E222" s="14">
        <v>15</v>
      </c>
      <c r="F222" s="2">
        <v>657.64874999999995</v>
      </c>
      <c r="G222" s="1">
        <f t="shared" si="11"/>
        <v>1972.94625</v>
      </c>
    </row>
    <row r="223" spans="1:7" s="26" customFormat="1" ht="31.2" x14ac:dyDescent="0.3">
      <c r="A223" s="44"/>
      <c r="B223" s="18" t="s">
        <v>851</v>
      </c>
      <c r="C223" s="10" t="s">
        <v>968</v>
      </c>
      <c r="D223" s="5" t="s">
        <v>1029</v>
      </c>
      <c r="E223" s="14">
        <v>15</v>
      </c>
      <c r="F223" s="2">
        <v>657.64874999999995</v>
      </c>
      <c r="G223" s="1">
        <f t="shared" si="11"/>
        <v>1972.94625</v>
      </c>
    </row>
    <row r="224" spans="1:7" s="26" customFormat="1" ht="15.6" x14ac:dyDescent="0.3">
      <c r="A224" s="44"/>
      <c r="B224" s="18" t="s">
        <v>851</v>
      </c>
      <c r="C224" s="10" t="s">
        <v>968</v>
      </c>
      <c r="D224" s="5"/>
      <c r="E224" s="14">
        <v>15</v>
      </c>
      <c r="F224" s="2">
        <v>657.64874999999995</v>
      </c>
      <c r="G224" s="1">
        <f t="shared" si="11"/>
        <v>1972.94625</v>
      </c>
    </row>
    <row r="225" spans="1:7" ht="14.1" customHeight="1" x14ac:dyDescent="0.3">
      <c r="A225" s="44"/>
      <c r="B225" s="18"/>
      <c r="C225" s="10" t="s">
        <v>554</v>
      </c>
      <c r="D225" s="5"/>
      <c r="E225" s="14"/>
      <c r="F225" s="2"/>
      <c r="G225" s="1"/>
    </row>
    <row r="226" spans="1:7" ht="14.1" customHeight="1" x14ac:dyDescent="0.3">
      <c r="A226" s="44" t="s">
        <v>1030</v>
      </c>
      <c r="B226" s="18" t="s">
        <v>554</v>
      </c>
      <c r="C226" s="10" t="s">
        <v>5247</v>
      </c>
      <c r="D226" s="5" t="s">
        <v>1031</v>
      </c>
      <c r="E226" s="14">
        <v>12</v>
      </c>
      <c r="F226" s="2">
        <v>233.04599999999999</v>
      </c>
      <c r="G226" s="1">
        <f t="shared" ref="G226:G236" si="12">F226*3</f>
        <v>699.13799999999992</v>
      </c>
    </row>
    <row r="227" spans="1:7" ht="14.1" customHeight="1" x14ac:dyDescent="0.3">
      <c r="A227" s="44" t="s">
        <v>1030</v>
      </c>
      <c r="B227" s="18" t="s">
        <v>554</v>
      </c>
      <c r="C227" s="10" t="s">
        <v>5248</v>
      </c>
      <c r="D227" s="5" t="s">
        <v>1032</v>
      </c>
      <c r="E227" s="14">
        <v>12</v>
      </c>
      <c r="F227" s="2">
        <v>233.04599999999999</v>
      </c>
      <c r="G227" s="1">
        <f t="shared" si="12"/>
        <v>699.13799999999992</v>
      </c>
    </row>
    <row r="228" spans="1:7" ht="14.1" customHeight="1" x14ac:dyDescent="0.3">
      <c r="A228" s="44" t="s">
        <v>1030</v>
      </c>
      <c r="B228" s="18" t="s">
        <v>554</v>
      </c>
      <c r="C228" s="10" t="s">
        <v>5189</v>
      </c>
      <c r="D228" s="44" t="s">
        <v>921</v>
      </c>
      <c r="E228" s="14">
        <v>12</v>
      </c>
      <c r="F228" s="2">
        <v>270.33335999999997</v>
      </c>
      <c r="G228" s="1">
        <f t="shared" si="12"/>
        <v>811.00007999999991</v>
      </c>
    </row>
    <row r="229" spans="1:7" ht="14.1" customHeight="1" x14ac:dyDescent="0.3">
      <c r="A229" s="44" t="s">
        <v>1030</v>
      </c>
      <c r="B229" s="18" t="s">
        <v>554</v>
      </c>
      <c r="C229" s="10" t="s">
        <v>5183</v>
      </c>
      <c r="D229" s="5" t="s">
        <v>1033</v>
      </c>
      <c r="E229" s="14">
        <v>12</v>
      </c>
      <c r="F229" s="2">
        <v>233.04599999999999</v>
      </c>
      <c r="G229" s="1">
        <f t="shared" si="12"/>
        <v>699.13799999999992</v>
      </c>
    </row>
    <row r="230" spans="1:7" ht="14.1" customHeight="1" x14ac:dyDescent="0.3">
      <c r="A230" s="44" t="s">
        <v>1030</v>
      </c>
      <c r="B230" s="18" t="s">
        <v>554</v>
      </c>
      <c r="C230" s="10" t="s">
        <v>5182</v>
      </c>
      <c r="D230" s="5" t="s">
        <v>914</v>
      </c>
      <c r="E230" s="14">
        <v>12</v>
      </c>
      <c r="F230" s="2">
        <v>233.04599999999999</v>
      </c>
      <c r="G230" s="1">
        <f t="shared" si="12"/>
        <v>699.13799999999992</v>
      </c>
    </row>
    <row r="231" spans="1:7" ht="14.1" customHeight="1" x14ac:dyDescent="0.3">
      <c r="A231" s="44"/>
      <c r="B231" s="18"/>
      <c r="C231" s="10" t="s">
        <v>554</v>
      </c>
      <c r="D231" s="5"/>
      <c r="E231" s="14"/>
      <c r="F231" s="2"/>
      <c r="G231" s="1"/>
    </row>
    <row r="232" spans="1:7" ht="14.1" customHeight="1" x14ac:dyDescent="0.3">
      <c r="A232" s="44" t="s">
        <v>1030</v>
      </c>
      <c r="B232" s="18" t="s">
        <v>554</v>
      </c>
      <c r="C232" s="10" t="s">
        <v>5249</v>
      </c>
      <c r="D232" s="5" t="s">
        <v>1034</v>
      </c>
      <c r="E232" s="14">
        <v>12</v>
      </c>
      <c r="F232" s="2">
        <v>233.04599999999999</v>
      </c>
      <c r="G232" s="1">
        <f t="shared" si="12"/>
        <v>699.13799999999992</v>
      </c>
    </row>
    <row r="233" spans="1:7" ht="14.1" customHeight="1" x14ac:dyDescent="0.3">
      <c r="A233" s="44" t="s">
        <v>1030</v>
      </c>
      <c r="B233" s="18" t="s">
        <v>554</v>
      </c>
      <c r="C233" s="10" t="s">
        <v>5187</v>
      </c>
      <c r="D233" s="5" t="s">
        <v>1035</v>
      </c>
      <c r="E233" s="14">
        <v>12</v>
      </c>
      <c r="F233" s="2">
        <v>233.04599999999999</v>
      </c>
      <c r="G233" s="1">
        <f t="shared" si="12"/>
        <v>699.13799999999992</v>
      </c>
    </row>
    <row r="234" spans="1:7" ht="14.1" customHeight="1" x14ac:dyDescent="0.3">
      <c r="A234" s="44" t="s">
        <v>1030</v>
      </c>
      <c r="B234" s="18" t="s">
        <v>554</v>
      </c>
      <c r="C234" s="10" t="s">
        <v>5190</v>
      </c>
      <c r="D234" s="5" t="s">
        <v>922</v>
      </c>
      <c r="E234" s="14">
        <v>12</v>
      </c>
      <c r="F234" s="2">
        <v>233.04599999999999</v>
      </c>
      <c r="G234" s="1">
        <f t="shared" si="12"/>
        <v>699.13799999999992</v>
      </c>
    </row>
    <row r="235" spans="1:7" ht="14.1" customHeight="1" x14ac:dyDescent="0.3">
      <c r="A235" s="44" t="s">
        <v>1030</v>
      </c>
      <c r="B235" s="18" t="s">
        <v>554</v>
      </c>
      <c r="C235" s="10" t="s">
        <v>5250</v>
      </c>
      <c r="D235" s="5" t="s">
        <v>1036</v>
      </c>
      <c r="E235" s="14">
        <v>12</v>
      </c>
      <c r="F235" s="2">
        <v>233.04599999999999</v>
      </c>
      <c r="G235" s="1">
        <f t="shared" si="12"/>
        <v>699.13799999999992</v>
      </c>
    </row>
    <row r="236" spans="1:7" ht="14.1" customHeight="1" x14ac:dyDescent="0.3">
      <c r="A236" s="44" t="s">
        <v>1030</v>
      </c>
      <c r="B236" s="18" t="s">
        <v>554</v>
      </c>
      <c r="C236" s="10" t="s">
        <v>5191</v>
      </c>
      <c r="D236" s="5" t="s">
        <v>928</v>
      </c>
      <c r="E236" s="14">
        <v>12</v>
      </c>
      <c r="F236" s="2">
        <v>233.04599999999999</v>
      </c>
      <c r="G236" s="1">
        <f t="shared" si="12"/>
        <v>699.13799999999992</v>
      </c>
    </row>
    <row r="237" spans="1:7" ht="14.1" customHeight="1" x14ac:dyDescent="0.3">
      <c r="A237" s="44"/>
      <c r="B237" s="18"/>
      <c r="C237" s="10" t="s">
        <v>924</v>
      </c>
      <c r="D237" s="7" t="s">
        <v>939</v>
      </c>
      <c r="E237" s="24">
        <v>120</v>
      </c>
      <c r="F237" s="2"/>
      <c r="G237" s="1"/>
    </row>
    <row r="238" spans="1:7" ht="14.1" customHeight="1" x14ac:dyDescent="0.3">
      <c r="A238" s="44"/>
      <c r="B238" s="18"/>
      <c r="C238" s="10" t="s">
        <v>554</v>
      </c>
      <c r="D238" s="5"/>
      <c r="E238" s="14"/>
      <c r="F238" s="2"/>
      <c r="G238" s="1"/>
    </row>
    <row r="239" spans="1:7" ht="14.1" customHeight="1" x14ac:dyDescent="0.3">
      <c r="A239" s="44" t="s">
        <v>1037</v>
      </c>
      <c r="B239" s="18" t="s">
        <v>554</v>
      </c>
      <c r="C239" s="10" t="s">
        <v>5247</v>
      </c>
      <c r="D239" s="5" t="s">
        <v>1031</v>
      </c>
      <c r="E239" s="14">
        <v>12</v>
      </c>
      <c r="F239" s="2">
        <v>233.04599999999999</v>
      </c>
      <c r="G239" s="1">
        <f t="shared" ref="G239:G254" si="13">F239*3</f>
        <v>699.13799999999992</v>
      </c>
    </row>
    <row r="240" spans="1:7" ht="14.1" customHeight="1" x14ac:dyDescent="0.3">
      <c r="A240" s="44" t="s">
        <v>1037</v>
      </c>
      <c r="B240" s="18" t="s">
        <v>554</v>
      </c>
      <c r="C240" s="10" t="s">
        <v>5248</v>
      </c>
      <c r="D240" s="5" t="s">
        <v>1032</v>
      </c>
      <c r="E240" s="14">
        <v>12</v>
      </c>
      <c r="F240" s="2">
        <v>233.04599999999999</v>
      </c>
      <c r="G240" s="1">
        <f t="shared" si="13"/>
        <v>699.13799999999992</v>
      </c>
    </row>
    <row r="241" spans="1:7" ht="14.1" customHeight="1" x14ac:dyDescent="0.3">
      <c r="A241" s="44" t="s">
        <v>1037</v>
      </c>
      <c r="B241" s="18" t="s">
        <v>554</v>
      </c>
      <c r="C241" s="10" t="s">
        <v>5182</v>
      </c>
      <c r="D241" s="5" t="s">
        <v>914</v>
      </c>
      <c r="E241" s="14">
        <v>12</v>
      </c>
      <c r="F241" s="2">
        <v>233.04599999999999</v>
      </c>
      <c r="G241" s="1">
        <f t="shared" si="13"/>
        <v>699.13799999999992</v>
      </c>
    </row>
    <row r="242" spans="1:7" ht="14.1" customHeight="1" x14ac:dyDescent="0.3">
      <c r="A242" s="44" t="s">
        <v>1037</v>
      </c>
      <c r="B242" s="18" t="s">
        <v>554</v>
      </c>
      <c r="C242" s="10" t="s">
        <v>5183</v>
      </c>
      <c r="D242" s="5" t="s">
        <v>1033</v>
      </c>
      <c r="E242" s="14">
        <v>12</v>
      </c>
      <c r="F242" s="2">
        <v>233.04599999999999</v>
      </c>
      <c r="G242" s="1">
        <f t="shared" si="13"/>
        <v>699.13799999999992</v>
      </c>
    </row>
    <row r="243" spans="1:7" ht="14.1" customHeight="1" x14ac:dyDescent="0.3">
      <c r="A243" s="44" t="s">
        <v>1037</v>
      </c>
      <c r="B243" s="18" t="s">
        <v>554</v>
      </c>
      <c r="C243" s="10" t="s">
        <v>5251</v>
      </c>
      <c r="D243" s="5" t="s">
        <v>1038</v>
      </c>
      <c r="E243" s="14">
        <v>12</v>
      </c>
      <c r="F243" s="2">
        <v>270.33335999999997</v>
      </c>
      <c r="G243" s="1">
        <f t="shared" si="13"/>
        <v>811.00007999999991</v>
      </c>
    </row>
    <row r="244" spans="1:7" ht="14.1" customHeight="1" x14ac:dyDescent="0.3">
      <c r="A244" s="44"/>
      <c r="B244" s="18"/>
      <c r="C244" s="10" t="s">
        <v>554</v>
      </c>
      <c r="D244" s="5"/>
      <c r="E244" s="14"/>
      <c r="F244" s="2"/>
      <c r="G244" s="1"/>
    </row>
    <row r="245" spans="1:7" ht="14.1" customHeight="1" x14ac:dyDescent="0.3">
      <c r="A245" s="44" t="s">
        <v>1037</v>
      </c>
      <c r="B245" s="18" t="s">
        <v>554</v>
      </c>
      <c r="C245" s="10" t="s">
        <v>5249</v>
      </c>
      <c r="D245" s="5" t="s">
        <v>1034</v>
      </c>
      <c r="E245" s="14">
        <v>12</v>
      </c>
      <c r="F245" s="2">
        <v>233.04599999999999</v>
      </c>
      <c r="G245" s="1">
        <f t="shared" si="13"/>
        <v>699.13799999999992</v>
      </c>
    </row>
    <row r="246" spans="1:7" ht="14.1" customHeight="1" x14ac:dyDescent="0.3">
      <c r="A246" s="44" t="s">
        <v>1037</v>
      </c>
      <c r="B246" s="18" t="s">
        <v>554</v>
      </c>
      <c r="C246" s="10" t="s">
        <v>5190</v>
      </c>
      <c r="D246" s="5" t="s">
        <v>922</v>
      </c>
      <c r="E246" s="14">
        <v>12</v>
      </c>
      <c r="F246" s="2">
        <v>233.04599999999999</v>
      </c>
      <c r="G246" s="1">
        <f t="shared" si="13"/>
        <v>699.13799999999992</v>
      </c>
    </row>
    <row r="247" spans="1:7" ht="14.1" customHeight="1" x14ac:dyDescent="0.3">
      <c r="A247" s="44" t="s">
        <v>1037</v>
      </c>
      <c r="B247" s="18" t="s">
        <v>554</v>
      </c>
      <c r="C247" s="10" t="s">
        <v>5250</v>
      </c>
      <c r="D247" s="5" t="s">
        <v>1036</v>
      </c>
      <c r="E247" s="14">
        <v>12</v>
      </c>
      <c r="F247" s="2">
        <v>233.04599999999999</v>
      </c>
      <c r="G247" s="1">
        <f t="shared" si="13"/>
        <v>699.13799999999992</v>
      </c>
    </row>
    <row r="248" spans="1:7" ht="14.1" customHeight="1" x14ac:dyDescent="0.3">
      <c r="A248" s="44" t="s">
        <v>1037</v>
      </c>
      <c r="B248" s="18" t="s">
        <v>554</v>
      </c>
      <c r="C248" s="10" t="s">
        <v>5191</v>
      </c>
      <c r="D248" s="5" t="s">
        <v>928</v>
      </c>
      <c r="E248" s="14">
        <v>12</v>
      </c>
      <c r="F248" s="2">
        <v>233.04599999999999</v>
      </c>
      <c r="G248" s="1">
        <f t="shared" si="13"/>
        <v>699.13799999999992</v>
      </c>
    </row>
    <row r="249" spans="1:7" ht="14.1" customHeight="1" x14ac:dyDescent="0.3">
      <c r="A249" s="44" t="s">
        <v>1037</v>
      </c>
      <c r="B249" s="18" t="s">
        <v>554</v>
      </c>
      <c r="C249" s="10" t="s">
        <v>1039</v>
      </c>
      <c r="D249" s="5" t="s">
        <v>1040</v>
      </c>
      <c r="E249" s="14">
        <v>12</v>
      </c>
      <c r="F249" s="2">
        <v>233.04599999999999</v>
      </c>
      <c r="G249" s="1">
        <f t="shared" si="13"/>
        <v>699.13799999999992</v>
      </c>
    </row>
    <row r="250" spans="1:7" ht="14.1" customHeight="1" x14ac:dyDescent="0.3">
      <c r="A250" s="44"/>
      <c r="B250" s="18"/>
      <c r="C250" s="10" t="s">
        <v>850</v>
      </c>
      <c r="D250" s="5"/>
      <c r="E250" s="14"/>
      <c r="F250" s="2"/>
      <c r="G250" s="1"/>
    </row>
    <row r="251" spans="1:7" ht="14.1" customHeight="1" x14ac:dyDescent="0.3">
      <c r="A251" s="44" t="s">
        <v>1037</v>
      </c>
      <c r="B251" s="18" t="s">
        <v>850</v>
      </c>
      <c r="C251" s="10" t="s">
        <v>1041</v>
      </c>
      <c r="D251" s="5" t="s">
        <v>1042</v>
      </c>
      <c r="E251" s="14">
        <v>15</v>
      </c>
      <c r="F251" s="2">
        <v>482.46300000000002</v>
      </c>
      <c r="G251" s="1">
        <f t="shared" si="13"/>
        <v>1447.3890000000001</v>
      </c>
    </row>
    <row r="252" spans="1:7" ht="14.1" customHeight="1" x14ac:dyDescent="0.3">
      <c r="A252" s="44" t="s">
        <v>1037</v>
      </c>
      <c r="B252" s="18" t="s">
        <v>850</v>
      </c>
      <c r="C252" s="10" t="s">
        <v>5252</v>
      </c>
      <c r="D252" s="5" t="s">
        <v>1043</v>
      </c>
      <c r="E252" s="14">
        <v>15</v>
      </c>
      <c r="F252" s="2">
        <v>482.46300000000002</v>
      </c>
      <c r="G252" s="1">
        <f t="shared" si="13"/>
        <v>1447.3890000000001</v>
      </c>
    </row>
    <row r="253" spans="1:7" ht="14.1" customHeight="1" x14ac:dyDescent="0.3">
      <c r="A253" s="44" t="s">
        <v>1037</v>
      </c>
      <c r="B253" s="18" t="s">
        <v>850</v>
      </c>
      <c r="C253" s="10" t="s">
        <v>5194</v>
      </c>
      <c r="D253" s="5" t="s">
        <v>931</v>
      </c>
      <c r="E253" s="14">
        <v>15</v>
      </c>
      <c r="F253" s="2">
        <v>482.46300000000002</v>
      </c>
      <c r="G253" s="1">
        <f t="shared" si="13"/>
        <v>1447.3890000000001</v>
      </c>
    </row>
    <row r="254" spans="1:7" ht="14.1" customHeight="1" x14ac:dyDescent="0.3">
      <c r="A254" s="44" t="s">
        <v>1037</v>
      </c>
      <c r="B254" s="18" t="s">
        <v>850</v>
      </c>
      <c r="C254" s="10" t="s">
        <v>5193</v>
      </c>
      <c r="D254" s="5" t="s">
        <v>254</v>
      </c>
      <c r="E254" s="14">
        <v>15</v>
      </c>
      <c r="F254" s="2">
        <v>482.46300000000002</v>
      </c>
      <c r="G254" s="1">
        <f t="shared" si="13"/>
        <v>1447.3890000000001</v>
      </c>
    </row>
    <row r="255" spans="1:7" ht="14.1" customHeight="1" x14ac:dyDescent="0.3">
      <c r="A255" s="44"/>
      <c r="B255" s="18"/>
      <c r="C255" s="10" t="s">
        <v>850</v>
      </c>
      <c r="D255" s="5"/>
      <c r="E255" s="14"/>
      <c r="F255" s="2"/>
      <c r="G255" s="1"/>
    </row>
    <row r="256" spans="1:7" ht="14.1" customHeight="1" x14ac:dyDescent="0.3">
      <c r="A256" s="44" t="s">
        <v>1037</v>
      </c>
      <c r="B256" s="18" t="s">
        <v>850</v>
      </c>
      <c r="C256" s="10" t="s">
        <v>929</v>
      </c>
      <c r="D256" s="5" t="s">
        <v>930</v>
      </c>
      <c r="E256" s="14">
        <v>15</v>
      </c>
      <c r="F256" s="2">
        <v>419.74015636774726</v>
      </c>
      <c r="G256" s="1">
        <f t="shared" ref="G256:G260" si="14">F256*3</f>
        <v>1259.2204691032418</v>
      </c>
    </row>
    <row r="257" spans="1:7" ht="14.1" customHeight="1" x14ac:dyDescent="0.3">
      <c r="A257" s="44" t="s">
        <v>1037</v>
      </c>
      <c r="B257" s="18" t="s">
        <v>850</v>
      </c>
      <c r="C257" s="10" t="s">
        <v>5253</v>
      </c>
      <c r="D257" s="5" t="s">
        <v>1044</v>
      </c>
      <c r="E257" s="14">
        <v>15</v>
      </c>
      <c r="F257" s="2">
        <v>482.46300000000002</v>
      </c>
      <c r="G257" s="1">
        <f t="shared" si="14"/>
        <v>1447.3890000000001</v>
      </c>
    </row>
    <row r="258" spans="1:7" ht="14.1" customHeight="1" x14ac:dyDescent="0.3">
      <c r="A258" s="44" t="s">
        <v>1037</v>
      </c>
      <c r="B258" s="18" t="s">
        <v>850</v>
      </c>
      <c r="C258" s="10" t="s">
        <v>5254</v>
      </c>
      <c r="D258" s="5" t="s">
        <v>1045</v>
      </c>
      <c r="E258" s="14">
        <v>15</v>
      </c>
      <c r="F258" s="2">
        <v>482.46300000000002</v>
      </c>
      <c r="G258" s="1">
        <f t="shared" si="14"/>
        <v>1447.3890000000001</v>
      </c>
    </row>
    <row r="259" spans="1:7" ht="14.1" customHeight="1" x14ac:dyDescent="0.3">
      <c r="A259" s="44" t="s">
        <v>1037</v>
      </c>
      <c r="B259" s="18" t="s">
        <v>850</v>
      </c>
      <c r="C259" s="10" t="s">
        <v>5255</v>
      </c>
      <c r="D259" s="5" t="s">
        <v>1046</v>
      </c>
      <c r="E259" s="14">
        <v>15</v>
      </c>
      <c r="F259" s="2">
        <v>482.46300000000002</v>
      </c>
      <c r="G259" s="1">
        <f t="shared" si="14"/>
        <v>1447.3890000000001</v>
      </c>
    </row>
    <row r="260" spans="1:7" ht="14.1" customHeight="1" x14ac:dyDescent="0.3">
      <c r="A260" s="44"/>
      <c r="B260" s="18" t="s">
        <v>850</v>
      </c>
      <c r="C260" s="10" t="s">
        <v>937</v>
      </c>
      <c r="D260" s="5" t="s">
        <v>938</v>
      </c>
      <c r="E260" s="14"/>
      <c r="F260" s="2">
        <v>0</v>
      </c>
      <c r="G260" s="1">
        <f t="shared" si="14"/>
        <v>0</v>
      </c>
    </row>
    <row r="261" spans="1:7" ht="14.1" customHeight="1" x14ac:dyDescent="0.3">
      <c r="A261" s="44"/>
      <c r="B261" s="18"/>
      <c r="C261" s="10" t="s">
        <v>939</v>
      </c>
      <c r="D261" s="5"/>
      <c r="E261" s="24">
        <v>240</v>
      </c>
      <c r="F261" s="2"/>
      <c r="G261" s="1"/>
    </row>
    <row r="262" spans="1:7" ht="14.1" customHeight="1" x14ac:dyDescent="0.3">
      <c r="A262" s="44"/>
      <c r="B262" s="18"/>
      <c r="C262" s="10" t="s">
        <v>554</v>
      </c>
      <c r="D262" s="5"/>
      <c r="E262" s="14"/>
      <c r="F262" s="2"/>
      <c r="G262" s="1"/>
    </row>
    <row r="263" spans="1:7" ht="14.1" customHeight="1" x14ac:dyDescent="0.3">
      <c r="A263" s="44" t="s">
        <v>1047</v>
      </c>
      <c r="B263" s="18" t="s">
        <v>554</v>
      </c>
      <c r="C263" s="10" t="s">
        <v>1041</v>
      </c>
      <c r="D263" s="5" t="s">
        <v>1042</v>
      </c>
      <c r="E263" s="14">
        <v>15</v>
      </c>
      <c r="F263" s="2">
        <v>482.46300000000002</v>
      </c>
      <c r="G263" s="1">
        <f t="shared" ref="G263:G273" si="15">F263*3</f>
        <v>1447.3890000000001</v>
      </c>
    </row>
    <row r="264" spans="1:7" ht="14.1" customHeight="1" x14ac:dyDescent="0.3">
      <c r="A264" s="44" t="s">
        <v>1047</v>
      </c>
      <c r="B264" s="18" t="s">
        <v>554</v>
      </c>
      <c r="C264" s="10" t="s">
        <v>5252</v>
      </c>
      <c r="D264" s="5" t="s">
        <v>1043</v>
      </c>
      <c r="E264" s="14">
        <v>15</v>
      </c>
      <c r="F264" s="2">
        <v>482.46300000000002</v>
      </c>
      <c r="G264" s="1">
        <f t="shared" si="15"/>
        <v>1447.3890000000001</v>
      </c>
    </row>
    <row r="265" spans="1:7" ht="14.1" customHeight="1" x14ac:dyDescent="0.3">
      <c r="A265" s="44" t="s">
        <v>1047</v>
      </c>
      <c r="B265" s="18" t="s">
        <v>554</v>
      </c>
      <c r="C265" s="10" t="s">
        <v>757</v>
      </c>
      <c r="D265" s="5" t="s">
        <v>162</v>
      </c>
      <c r="E265" s="14">
        <v>15</v>
      </c>
      <c r="F265" s="2">
        <v>361.12500000000006</v>
      </c>
      <c r="G265" s="1">
        <f t="shared" si="15"/>
        <v>1083.3750000000002</v>
      </c>
    </row>
    <row r="266" spans="1:7" ht="14.1" customHeight="1" x14ac:dyDescent="0.3">
      <c r="A266" s="44" t="s">
        <v>1047</v>
      </c>
      <c r="B266" s="18" t="s">
        <v>554</v>
      </c>
      <c r="C266" s="10" t="s">
        <v>5194</v>
      </c>
      <c r="D266" s="5" t="s">
        <v>931</v>
      </c>
      <c r="E266" s="14">
        <v>15</v>
      </c>
      <c r="F266" s="2">
        <v>482.46300000000002</v>
      </c>
      <c r="G266" s="1">
        <f t="shared" si="15"/>
        <v>1447.3890000000001</v>
      </c>
    </row>
    <row r="267" spans="1:7" ht="14.1" customHeight="1" x14ac:dyDescent="0.3">
      <c r="A267" s="44"/>
      <c r="B267" s="18"/>
      <c r="C267" s="10" t="s">
        <v>554</v>
      </c>
      <c r="D267" s="5"/>
      <c r="E267" s="14"/>
      <c r="F267" s="2"/>
      <c r="G267" s="1"/>
    </row>
    <row r="268" spans="1:7" ht="14.1" customHeight="1" x14ac:dyDescent="0.3">
      <c r="A268" s="44" t="s">
        <v>1047</v>
      </c>
      <c r="B268" s="18" t="s">
        <v>554</v>
      </c>
      <c r="C268" s="10" t="s">
        <v>5255</v>
      </c>
      <c r="D268" s="5" t="s">
        <v>1046</v>
      </c>
      <c r="E268" s="14">
        <v>15</v>
      </c>
      <c r="F268" s="2">
        <v>482.46300000000002</v>
      </c>
      <c r="G268" s="1">
        <f t="shared" si="15"/>
        <v>1447.3890000000001</v>
      </c>
    </row>
    <row r="269" spans="1:7" ht="14.1" customHeight="1" x14ac:dyDescent="0.3">
      <c r="A269" s="44" t="s">
        <v>1047</v>
      </c>
      <c r="B269" s="18" t="s">
        <v>554</v>
      </c>
      <c r="C269" s="10" t="s">
        <v>5253</v>
      </c>
      <c r="D269" s="5" t="s">
        <v>1044</v>
      </c>
      <c r="E269" s="14">
        <v>15</v>
      </c>
      <c r="F269" s="2">
        <v>482.46300000000002</v>
      </c>
      <c r="G269" s="1">
        <f t="shared" si="15"/>
        <v>1447.3890000000001</v>
      </c>
    </row>
    <row r="270" spans="1:7" ht="14.1" customHeight="1" x14ac:dyDescent="0.3">
      <c r="A270" s="44" t="s">
        <v>1047</v>
      </c>
      <c r="B270" s="18" t="s">
        <v>554</v>
      </c>
      <c r="C270" s="10" t="s">
        <v>5254</v>
      </c>
      <c r="D270" s="5" t="s">
        <v>1048</v>
      </c>
      <c r="E270" s="14">
        <v>15</v>
      </c>
      <c r="F270" s="2">
        <v>482.46300000000002</v>
      </c>
      <c r="G270" s="1">
        <f t="shared" si="15"/>
        <v>1447.3890000000001</v>
      </c>
    </row>
    <row r="271" spans="1:7" ht="14.1" customHeight="1" x14ac:dyDescent="0.3">
      <c r="A271" s="44"/>
      <c r="B271" s="18" t="s">
        <v>554</v>
      </c>
      <c r="C271" s="10" t="s">
        <v>5197</v>
      </c>
      <c r="D271" s="5" t="s">
        <v>1049</v>
      </c>
      <c r="E271" s="14"/>
      <c r="F271" s="2"/>
      <c r="G271" s="1"/>
    </row>
    <row r="272" spans="1:7" ht="14.1" customHeight="1" x14ac:dyDescent="0.3">
      <c r="A272" s="44" t="s">
        <v>1047</v>
      </c>
      <c r="B272" s="18" t="s">
        <v>554</v>
      </c>
      <c r="C272" s="10" t="s">
        <v>932</v>
      </c>
      <c r="D272" s="5"/>
      <c r="E272" s="14">
        <v>15</v>
      </c>
      <c r="F272" s="2">
        <v>482.46300000000002</v>
      </c>
      <c r="G272" s="1">
        <f t="shared" si="15"/>
        <v>1447.3890000000001</v>
      </c>
    </row>
    <row r="273" spans="1:7" ht="14.1" customHeight="1" x14ac:dyDescent="0.3">
      <c r="A273" s="44"/>
      <c r="B273" s="18" t="s">
        <v>554</v>
      </c>
      <c r="C273" s="10" t="s">
        <v>937</v>
      </c>
      <c r="D273" s="5" t="s">
        <v>944</v>
      </c>
      <c r="E273" s="14"/>
      <c r="F273" s="2">
        <v>0</v>
      </c>
      <c r="G273" s="1">
        <f t="shared" si="15"/>
        <v>0</v>
      </c>
    </row>
    <row r="274" spans="1:7" ht="14.1" customHeight="1" x14ac:dyDescent="0.3">
      <c r="A274" s="44"/>
      <c r="B274" s="18"/>
      <c r="C274" s="10" t="s">
        <v>939</v>
      </c>
      <c r="D274" s="5"/>
      <c r="E274" s="24">
        <v>120</v>
      </c>
      <c r="F274" s="2"/>
      <c r="G274" s="1"/>
    </row>
    <row r="275" spans="1:7" ht="14.1" customHeight="1" x14ac:dyDescent="0.3">
      <c r="A275" s="44"/>
      <c r="B275" s="18"/>
      <c r="C275" s="10" t="s">
        <v>554</v>
      </c>
      <c r="D275" s="5"/>
      <c r="E275" s="14"/>
      <c r="F275" s="2"/>
      <c r="G275" s="1"/>
    </row>
    <row r="276" spans="1:7" ht="14.1" customHeight="1" x14ac:dyDescent="0.3">
      <c r="A276" s="44" t="s">
        <v>1050</v>
      </c>
      <c r="B276" s="18" t="s">
        <v>554</v>
      </c>
      <c r="C276" s="10" t="s">
        <v>1041</v>
      </c>
      <c r="D276" s="5" t="s">
        <v>1042</v>
      </c>
      <c r="E276" s="14">
        <v>15</v>
      </c>
      <c r="F276" s="2">
        <v>482.46300000000002</v>
      </c>
      <c r="G276" s="1">
        <f t="shared" ref="G276:G296" si="16">F276*3</f>
        <v>1447.3890000000001</v>
      </c>
    </row>
    <row r="277" spans="1:7" ht="14.1" customHeight="1" x14ac:dyDescent="0.3">
      <c r="A277" s="44" t="s">
        <v>1050</v>
      </c>
      <c r="B277" s="18" t="s">
        <v>554</v>
      </c>
      <c r="C277" s="10" t="s">
        <v>5252</v>
      </c>
      <c r="D277" s="5" t="s">
        <v>1043</v>
      </c>
      <c r="E277" s="14">
        <v>15</v>
      </c>
      <c r="F277" s="2">
        <v>482.46300000000002</v>
      </c>
      <c r="G277" s="1">
        <f t="shared" si="16"/>
        <v>1447.3890000000001</v>
      </c>
    </row>
    <row r="278" spans="1:7" ht="14.1" customHeight="1" x14ac:dyDescent="0.3">
      <c r="A278" s="44" t="s">
        <v>1050</v>
      </c>
      <c r="B278" s="18" t="s">
        <v>554</v>
      </c>
      <c r="C278" s="10" t="s">
        <v>5194</v>
      </c>
      <c r="D278" s="5" t="s">
        <v>931</v>
      </c>
      <c r="E278" s="14">
        <v>15</v>
      </c>
      <c r="F278" s="2">
        <v>482.46300000000002</v>
      </c>
      <c r="G278" s="1">
        <f t="shared" si="16"/>
        <v>1447.3890000000001</v>
      </c>
    </row>
    <row r="279" spans="1:7" ht="14.1" customHeight="1" x14ac:dyDescent="0.3">
      <c r="A279" s="44" t="s">
        <v>1050</v>
      </c>
      <c r="B279" s="18" t="s">
        <v>554</v>
      </c>
      <c r="C279" s="10" t="s">
        <v>757</v>
      </c>
      <c r="D279" s="5" t="s">
        <v>162</v>
      </c>
      <c r="E279" s="14">
        <v>15</v>
      </c>
      <c r="F279" s="2">
        <v>361.12500000000006</v>
      </c>
      <c r="G279" s="1">
        <f t="shared" si="16"/>
        <v>1083.3750000000002</v>
      </c>
    </row>
    <row r="280" spans="1:7" ht="14.1" customHeight="1" x14ac:dyDescent="0.3">
      <c r="A280" s="44" t="s">
        <v>1050</v>
      </c>
      <c r="B280" s="18"/>
      <c r="C280" s="10" t="s">
        <v>554</v>
      </c>
      <c r="D280" s="5"/>
      <c r="E280" s="14"/>
      <c r="F280" s="2"/>
      <c r="G280" s="1"/>
    </row>
    <row r="281" spans="1:7" ht="14.1" customHeight="1" x14ac:dyDescent="0.3">
      <c r="A281" s="44" t="s">
        <v>1050</v>
      </c>
      <c r="B281" s="18" t="s">
        <v>554</v>
      </c>
      <c r="C281" s="10" t="s">
        <v>5255</v>
      </c>
      <c r="D281" s="5" t="s">
        <v>1046</v>
      </c>
      <c r="E281" s="14">
        <v>15</v>
      </c>
      <c r="F281" s="2">
        <v>482.46300000000002</v>
      </c>
      <c r="G281" s="1">
        <f t="shared" si="16"/>
        <v>1447.3890000000001</v>
      </c>
    </row>
    <row r="282" spans="1:7" ht="14.1" customHeight="1" x14ac:dyDescent="0.3">
      <c r="A282" s="44" t="s">
        <v>1050</v>
      </c>
      <c r="B282" s="18" t="s">
        <v>554</v>
      </c>
      <c r="C282" s="10" t="s">
        <v>5253</v>
      </c>
      <c r="D282" s="5" t="s">
        <v>1044</v>
      </c>
      <c r="E282" s="14">
        <v>15</v>
      </c>
      <c r="F282" s="2">
        <v>482.46300000000002</v>
      </c>
      <c r="G282" s="1">
        <f t="shared" si="16"/>
        <v>1447.3890000000001</v>
      </c>
    </row>
    <row r="283" spans="1:7" ht="14.1" customHeight="1" x14ac:dyDescent="0.3">
      <c r="A283" s="44" t="s">
        <v>1050</v>
      </c>
      <c r="B283" s="18" t="s">
        <v>554</v>
      </c>
      <c r="C283" s="10" t="s">
        <v>5254</v>
      </c>
      <c r="D283" s="5" t="s">
        <v>1051</v>
      </c>
      <c r="E283" s="14">
        <v>15</v>
      </c>
      <c r="F283" s="2">
        <v>482.46300000000002</v>
      </c>
      <c r="G283" s="1">
        <f t="shared" si="16"/>
        <v>1447.3890000000001</v>
      </c>
    </row>
    <row r="284" spans="1:7" ht="14.1" customHeight="1" x14ac:dyDescent="0.3">
      <c r="A284" s="44" t="s">
        <v>1050</v>
      </c>
      <c r="B284" s="18" t="s">
        <v>554</v>
      </c>
      <c r="C284" s="10" t="s">
        <v>932</v>
      </c>
      <c r="D284" s="5" t="s">
        <v>1049</v>
      </c>
      <c r="E284" s="14">
        <v>15</v>
      </c>
      <c r="F284" s="2">
        <v>482.46300000000002</v>
      </c>
      <c r="G284" s="1">
        <f t="shared" si="16"/>
        <v>1447.3890000000001</v>
      </c>
    </row>
    <row r="285" spans="1:7" ht="14.1" customHeight="1" x14ac:dyDescent="0.3">
      <c r="A285" s="44" t="s">
        <v>1050</v>
      </c>
      <c r="B285" s="18"/>
      <c r="C285" s="10" t="s">
        <v>850</v>
      </c>
      <c r="D285" s="5"/>
      <c r="E285" s="14"/>
      <c r="F285" s="2"/>
      <c r="G285" s="1"/>
    </row>
    <row r="286" spans="1:7" ht="14.1" customHeight="1" x14ac:dyDescent="0.3">
      <c r="A286" s="44" t="s">
        <v>1050</v>
      </c>
      <c r="B286" s="18" t="s">
        <v>850</v>
      </c>
      <c r="C286" s="10" t="s">
        <v>5256</v>
      </c>
      <c r="D286" s="5" t="s">
        <v>1052</v>
      </c>
      <c r="E286" s="14">
        <v>15</v>
      </c>
      <c r="F286" s="2">
        <v>536.06999999999994</v>
      </c>
      <c r="G286" s="1">
        <f t="shared" si="16"/>
        <v>1608.2099999999998</v>
      </c>
    </row>
    <row r="287" spans="1:7" ht="14.1" customHeight="1" x14ac:dyDescent="0.3">
      <c r="A287" s="44" t="s">
        <v>1050</v>
      </c>
      <c r="B287" s="18" t="s">
        <v>850</v>
      </c>
      <c r="C287" s="10" t="s">
        <v>5257</v>
      </c>
      <c r="D287" s="5" t="s">
        <v>1053</v>
      </c>
      <c r="E287" s="14">
        <v>15</v>
      </c>
      <c r="F287" s="2">
        <v>536.06999999999994</v>
      </c>
      <c r="G287" s="1">
        <f t="shared" si="16"/>
        <v>1608.2099999999998</v>
      </c>
    </row>
    <row r="288" spans="1:7" ht="14.1" customHeight="1" x14ac:dyDescent="0.3">
      <c r="A288" s="44" t="s">
        <v>1050</v>
      </c>
      <c r="B288" s="18" t="s">
        <v>850</v>
      </c>
      <c r="C288" s="10" t="s">
        <v>5197</v>
      </c>
      <c r="D288" s="5" t="s">
        <v>1054</v>
      </c>
      <c r="E288" s="14"/>
      <c r="F288" s="2"/>
      <c r="G288" s="1"/>
    </row>
    <row r="289" spans="1:7" ht="14.1" customHeight="1" x14ac:dyDescent="0.3">
      <c r="A289" s="44" t="s">
        <v>1050</v>
      </c>
      <c r="B289" s="18" t="s">
        <v>850</v>
      </c>
      <c r="C289" s="10" t="s">
        <v>952</v>
      </c>
      <c r="D289" s="5"/>
      <c r="E289" s="14">
        <v>15</v>
      </c>
      <c r="F289" s="2">
        <v>536.06999999999994</v>
      </c>
      <c r="G289" s="1">
        <f t="shared" si="16"/>
        <v>1608.2099999999998</v>
      </c>
    </row>
    <row r="290" spans="1:7" ht="14.1" customHeight="1" x14ac:dyDescent="0.3">
      <c r="A290" s="44" t="s">
        <v>1050</v>
      </c>
      <c r="B290" s="18" t="s">
        <v>850</v>
      </c>
      <c r="C290" s="10" t="s">
        <v>952</v>
      </c>
      <c r="D290" s="5"/>
      <c r="E290" s="14">
        <v>15</v>
      </c>
      <c r="F290" s="2">
        <v>536.06999999999994</v>
      </c>
      <c r="G290" s="1">
        <f t="shared" si="16"/>
        <v>1608.2099999999998</v>
      </c>
    </row>
    <row r="291" spans="1:7" ht="14.1" customHeight="1" x14ac:dyDescent="0.3">
      <c r="A291" s="44"/>
      <c r="B291" s="18"/>
      <c r="C291" s="10" t="s">
        <v>924</v>
      </c>
      <c r="D291" s="7" t="s">
        <v>1055</v>
      </c>
      <c r="E291" s="14"/>
      <c r="F291" s="2"/>
      <c r="G291" s="1"/>
    </row>
    <row r="292" spans="1:7" ht="14.1" customHeight="1" x14ac:dyDescent="0.3">
      <c r="A292" s="44" t="s">
        <v>1050</v>
      </c>
      <c r="B292" s="18" t="s">
        <v>850</v>
      </c>
      <c r="C292" s="10" t="s">
        <v>5258</v>
      </c>
      <c r="D292" s="5" t="s">
        <v>1056</v>
      </c>
      <c r="E292" s="14">
        <v>15</v>
      </c>
      <c r="F292" s="2">
        <v>536.06999999999994</v>
      </c>
      <c r="G292" s="1">
        <f t="shared" si="16"/>
        <v>1608.2099999999998</v>
      </c>
    </row>
    <row r="293" spans="1:7" ht="14.1" customHeight="1" x14ac:dyDescent="0.3">
      <c r="A293" s="44" t="s">
        <v>1050</v>
      </c>
      <c r="B293" s="18" t="s">
        <v>850</v>
      </c>
      <c r="C293" s="10" t="s">
        <v>5259</v>
      </c>
      <c r="D293" s="5" t="s">
        <v>1057</v>
      </c>
      <c r="E293" s="14">
        <v>15</v>
      </c>
      <c r="F293" s="2">
        <v>536.06999999999994</v>
      </c>
      <c r="G293" s="1">
        <f t="shared" si="16"/>
        <v>1608.2099999999998</v>
      </c>
    </row>
    <row r="294" spans="1:7" ht="14.1" customHeight="1" x14ac:dyDescent="0.3">
      <c r="A294" s="44" t="s">
        <v>1050</v>
      </c>
      <c r="B294" s="18" t="s">
        <v>850</v>
      </c>
      <c r="C294" s="10" t="s">
        <v>5197</v>
      </c>
      <c r="D294" s="5" t="s">
        <v>1058</v>
      </c>
      <c r="E294" s="14"/>
      <c r="F294" s="2"/>
      <c r="G294" s="1"/>
    </row>
    <row r="295" spans="1:7" ht="14.1" customHeight="1" x14ac:dyDescent="0.3">
      <c r="A295" s="44" t="s">
        <v>1050</v>
      </c>
      <c r="B295" s="18" t="s">
        <v>850</v>
      </c>
      <c r="C295" s="10" t="s">
        <v>952</v>
      </c>
      <c r="D295" s="5"/>
      <c r="E295" s="14">
        <v>15</v>
      </c>
      <c r="F295" s="2">
        <v>536.06999999999994</v>
      </c>
      <c r="G295" s="1">
        <f t="shared" si="16"/>
        <v>1608.2099999999998</v>
      </c>
    </row>
    <row r="296" spans="1:7" ht="14.1" customHeight="1" x14ac:dyDescent="0.3">
      <c r="A296" s="44" t="s">
        <v>1050</v>
      </c>
      <c r="B296" s="18" t="s">
        <v>850</v>
      </c>
      <c r="C296" s="10" t="s">
        <v>952</v>
      </c>
      <c r="D296" s="5"/>
      <c r="E296" s="14">
        <v>15</v>
      </c>
      <c r="F296" s="2">
        <v>536.06999999999994</v>
      </c>
      <c r="G296" s="1">
        <f t="shared" si="16"/>
        <v>1608.2099999999998</v>
      </c>
    </row>
    <row r="297" spans="1:7" ht="14.1" customHeight="1" x14ac:dyDescent="0.3">
      <c r="A297" s="44"/>
      <c r="B297" s="18" t="s">
        <v>850</v>
      </c>
      <c r="C297" s="10" t="s">
        <v>5260</v>
      </c>
      <c r="D297" s="5"/>
      <c r="E297" s="14"/>
      <c r="F297" s="2"/>
      <c r="G297" s="1"/>
    </row>
    <row r="298" spans="1:7" ht="14.1" customHeight="1" x14ac:dyDescent="0.3">
      <c r="A298" s="44"/>
      <c r="B298" s="18"/>
      <c r="C298" s="10" t="s">
        <v>939</v>
      </c>
      <c r="D298" s="5"/>
      <c r="E298" s="24">
        <v>240</v>
      </c>
      <c r="F298" s="2"/>
      <c r="G298" s="1"/>
    </row>
    <row r="299" spans="1:7" ht="14.1" customHeight="1" x14ac:dyDescent="0.3">
      <c r="A299" s="44"/>
      <c r="B299" s="18"/>
      <c r="C299" s="10" t="s">
        <v>554</v>
      </c>
      <c r="D299" s="5"/>
      <c r="E299" s="14"/>
      <c r="F299" s="2"/>
      <c r="G299" s="1"/>
    </row>
    <row r="300" spans="1:7" ht="14.1" customHeight="1" x14ac:dyDescent="0.3">
      <c r="A300" s="44" t="s">
        <v>1059</v>
      </c>
      <c r="B300" s="18" t="s">
        <v>554</v>
      </c>
      <c r="C300" s="10" t="s">
        <v>757</v>
      </c>
      <c r="D300" s="5" t="s">
        <v>1060</v>
      </c>
      <c r="E300" s="14">
        <v>15</v>
      </c>
      <c r="F300" s="2">
        <v>361.12500000000006</v>
      </c>
      <c r="G300" s="1">
        <f t="shared" ref="G300:G318" si="17">F300*3</f>
        <v>1083.3750000000002</v>
      </c>
    </row>
    <row r="301" spans="1:7" ht="14.1" customHeight="1" x14ac:dyDescent="0.3">
      <c r="A301" s="44" t="s">
        <v>1059</v>
      </c>
      <c r="B301" s="18" t="s">
        <v>554</v>
      </c>
      <c r="C301" s="10" t="s">
        <v>1041</v>
      </c>
      <c r="D301" s="5" t="s">
        <v>1042</v>
      </c>
      <c r="E301" s="14">
        <v>15</v>
      </c>
      <c r="F301" s="2">
        <v>482.46300000000002</v>
      </c>
      <c r="G301" s="1">
        <f t="shared" si="17"/>
        <v>1447.3890000000001</v>
      </c>
    </row>
    <row r="302" spans="1:7" ht="14.1" customHeight="1" x14ac:dyDescent="0.3">
      <c r="A302" s="44" t="s">
        <v>1059</v>
      </c>
      <c r="B302" s="18" t="s">
        <v>554</v>
      </c>
      <c r="C302" s="10" t="s">
        <v>5252</v>
      </c>
      <c r="D302" s="5" t="s">
        <v>1043</v>
      </c>
      <c r="E302" s="14">
        <v>15</v>
      </c>
      <c r="F302" s="2">
        <v>482.46300000000002</v>
      </c>
      <c r="G302" s="1">
        <f t="shared" si="17"/>
        <v>1447.3890000000001</v>
      </c>
    </row>
    <row r="303" spans="1:7" ht="14.1" customHeight="1" x14ac:dyDescent="0.3">
      <c r="A303" s="44" t="s">
        <v>1059</v>
      </c>
      <c r="B303" s="18" t="s">
        <v>554</v>
      </c>
      <c r="C303" s="10" t="s">
        <v>932</v>
      </c>
      <c r="D303" s="5" t="s">
        <v>1061</v>
      </c>
      <c r="E303" s="14">
        <v>15</v>
      </c>
      <c r="F303" s="2">
        <v>482.46300000000002</v>
      </c>
      <c r="G303" s="1">
        <f t="shared" si="17"/>
        <v>1447.3890000000001</v>
      </c>
    </row>
    <row r="304" spans="1:7" ht="14.1" customHeight="1" x14ac:dyDescent="0.3">
      <c r="A304" s="44"/>
      <c r="B304" s="18"/>
      <c r="C304" s="10" t="s">
        <v>554</v>
      </c>
      <c r="D304" s="5"/>
      <c r="E304" s="14"/>
      <c r="F304" s="2"/>
      <c r="G304" s="1"/>
    </row>
    <row r="305" spans="1:7" ht="14.1" customHeight="1" x14ac:dyDescent="0.3">
      <c r="A305" s="44" t="s">
        <v>1059</v>
      </c>
      <c r="B305" s="18" t="s">
        <v>554</v>
      </c>
      <c r="C305" s="10" t="s">
        <v>5255</v>
      </c>
      <c r="D305" s="5" t="s">
        <v>1046</v>
      </c>
      <c r="E305" s="14">
        <v>15</v>
      </c>
      <c r="F305" s="2">
        <v>482.46300000000002</v>
      </c>
      <c r="G305" s="1">
        <f t="shared" si="17"/>
        <v>1447.3890000000001</v>
      </c>
    </row>
    <row r="306" spans="1:7" ht="14.1" customHeight="1" x14ac:dyDescent="0.3">
      <c r="A306" s="44" t="s">
        <v>1059</v>
      </c>
      <c r="B306" s="18" t="s">
        <v>554</v>
      </c>
      <c r="C306" s="10" t="s">
        <v>5253</v>
      </c>
      <c r="D306" s="5" t="s">
        <v>1044</v>
      </c>
      <c r="E306" s="14">
        <v>15</v>
      </c>
      <c r="F306" s="2">
        <v>482.46300000000002</v>
      </c>
      <c r="G306" s="1">
        <f t="shared" si="17"/>
        <v>1447.3890000000001</v>
      </c>
    </row>
    <row r="307" spans="1:7" ht="14.1" customHeight="1" x14ac:dyDescent="0.3">
      <c r="A307" s="44" t="s">
        <v>1059</v>
      </c>
      <c r="B307" s="18" t="s">
        <v>554</v>
      </c>
      <c r="C307" s="10" t="s">
        <v>932</v>
      </c>
      <c r="D307" s="5"/>
      <c r="E307" s="14">
        <v>15</v>
      </c>
      <c r="F307" s="2">
        <v>482.46300000000002</v>
      </c>
      <c r="G307" s="1">
        <f t="shared" si="17"/>
        <v>1447.3890000000001</v>
      </c>
    </row>
    <row r="308" spans="1:7" ht="14.1" customHeight="1" x14ac:dyDescent="0.3">
      <c r="A308" s="44" t="s">
        <v>1059</v>
      </c>
      <c r="B308" s="18" t="s">
        <v>554</v>
      </c>
      <c r="C308" s="10" t="s">
        <v>932</v>
      </c>
      <c r="D308" s="5"/>
      <c r="E308" s="14">
        <v>15</v>
      </c>
      <c r="F308" s="2">
        <v>482.46300000000002</v>
      </c>
      <c r="G308" s="1">
        <f t="shared" si="17"/>
        <v>1447.3890000000001</v>
      </c>
    </row>
    <row r="309" spans="1:7" ht="14.1" customHeight="1" x14ac:dyDescent="0.3">
      <c r="A309" s="44"/>
      <c r="B309" s="18"/>
      <c r="C309" s="10" t="s">
        <v>850</v>
      </c>
      <c r="D309" s="5"/>
      <c r="E309" s="14"/>
      <c r="F309" s="2"/>
      <c r="G309" s="1"/>
    </row>
    <row r="310" spans="1:7" ht="14.1" customHeight="1" x14ac:dyDescent="0.3">
      <c r="A310" s="44" t="s">
        <v>1059</v>
      </c>
      <c r="B310" s="18" t="s">
        <v>850</v>
      </c>
      <c r="C310" s="10" t="s">
        <v>5256</v>
      </c>
      <c r="D310" s="5" t="s">
        <v>1052</v>
      </c>
      <c r="E310" s="14">
        <v>15</v>
      </c>
      <c r="F310" s="2">
        <v>536.06999999999994</v>
      </c>
      <c r="G310" s="1">
        <f t="shared" si="17"/>
        <v>1608.2099999999998</v>
      </c>
    </row>
    <row r="311" spans="1:7" ht="14.1" customHeight="1" x14ac:dyDescent="0.3">
      <c r="A311" s="44" t="s">
        <v>1059</v>
      </c>
      <c r="B311" s="18" t="s">
        <v>850</v>
      </c>
      <c r="C311" s="10" t="s">
        <v>5257</v>
      </c>
      <c r="D311" s="5" t="s">
        <v>1062</v>
      </c>
      <c r="E311" s="14">
        <v>15</v>
      </c>
      <c r="F311" s="2">
        <v>536.06999999999994</v>
      </c>
      <c r="G311" s="1">
        <f t="shared" si="17"/>
        <v>1608.2099999999998</v>
      </c>
    </row>
    <row r="312" spans="1:7" ht="14.1" customHeight="1" x14ac:dyDescent="0.3">
      <c r="A312" s="44" t="s">
        <v>1059</v>
      </c>
      <c r="B312" s="18" t="s">
        <v>850</v>
      </c>
      <c r="C312" s="10" t="s">
        <v>952</v>
      </c>
      <c r="D312" s="5" t="s">
        <v>1063</v>
      </c>
      <c r="E312" s="14">
        <v>15</v>
      </c>
      <c r="F312" s="2">
        <v>536.06999999999994</v>
      </c>
      <c r="G312" s="1">
        <f t="shared" si="17"/>
        <v>1608.2099999999998</v>
      </c>
    </row>
    <row r="313" spans="1:7" ht="14.1" customHeight="1" x14ac:dyDescent="0.3">
      <c r="A313" s="44" t="s">
        <v>1059</v>
      </c>
      <c r="B313" s="18" t="s">
        <v>850</v>
      </c>
      <c r="C313" s="10" t="s">
        <v>952</v>
      </c>
      <c r="D313" s="5"/>
      <c r="E313" s="14">
        <v>15</v>
      </c>
      <c r="F313" s="2">
        <v>536.06999999999994</v>
      </c>
      <c r="G313" s="1">
        <f t="shared" si="17"/>
        <v>1608.2099999999998</v>
      </c>
    </row>
    <row r="314" spans="1:7" ht="14.1" customHeight="1" x14ac:dyDescent="0.3">
      <c r="A314" s="44"/>
      <c r="B314" s="18"/>
      <c r="C314" s="10" t="s">
        <v>850</v>
      </c>
      <c r="D314" s="5"/>
      <c r="E314" s="14"/>
      <c r="F314" s="2"/>
      <c r="G314" s="1"/>
    </row>
    <row r="315" spans="1:7" ht="14.1" customHeight="1" x14ac:dyDescent="0.3">
      <c r="A315" s="44" t="s">
        <v>1059</v>
      </c>
      <c r="B315" s="18" t="s">
        <v>850</v>
      </c>
      <c r="C315" s="10" t="s">
        <v>5258</v>
      </c>
      <c r="D315" s="5" t="s">
        <v>1056</v>
      </c>
      <c r="E315" s="14">
        <v>15</v>
      </c>
      <c r="F315" s="2">
        <v>536.06999999999994</v>
      </c>
      <c r="G315" s="1">
        <f t="shared" si="17"/>
        <v>1608.2099999999998</v>
      </c>
    </row>
    <row r="316" spans="1:7" ht="14.1" customHeight="1" x14ac:dyDescent="0.3">
      <c r="A316" s="44" t="s">
        <v>1059</v>
      </c>
      <c r="B316" s="18" t="s">
        <v>850</v>
      </c>
      <c r="C316" s="10" t="s">
        <v>952</v>
      </c>
      <c r="D316" s="5" t="s">
        <v>1064</v>
      </c>
      <c r="E316" s="14">
        <v>15</v>
      </c>
      <c r="F316" s="2">
        <v>536.06999999999994</v>
      </c>
      <c r="G316" s="1">
        <f t="shared" si="17"/>
        <v>1608.2099999999998</v>
      </c>
    </row>
    <row r="317" spans="1:7" ht="14.1" customHeight="1" x14ac:dyDescent="0.3">
      <c r="A317" s="44" t="s">
        <v>1059</v>
      </c>
      <c r="B317" s="18" t="s">
        <v>850</v>
      </c>
      <c r="C317" s="10" t="s">
        <v>952</v>
      </c>
      <c r="D317" s="5" t="s">
        <v>1065</v>
      </c>
      <c r="E317" s="14">
        <v>15</v>
      </c>
      <c r="F317" s="2">
        <v>536.06999999999994</v>
      </c>
      <c r="G317" s="1">
        <f t="shared" si="17"/>
        <v>1608.2099999999998</v>
      </c>
    </row>
    <row r="318" spans="1:7" ht="14.1" customHeight="1" x14ac:dyDescent="0.3">
      <c r="A318" s="44" t="s">
        <v>1059</v>
      </c>
      <c r="B318" s="18" t="s">
        <v>850</v>
      </c>
      <c r="C318" s="10" t="s">
        <v>952</v>
      </c>
      <c r="D318" s="5"/>
      <c r="E318" s="14">
        <v>15</v>
      </c>
      <c r="F318" s="2">
        <v>536.06999999999994</v>
      </c>
      <c r="G318" s="1">
        <f t="shared" si="17"/>
        <v>1608.2099999999998</v>
      </c>
    </row>
    <row r="319" spans="1:7" ht="14.1" customHeight="1" x14ac:dyDescent="0.3">
      <c r="A319" s="44"/>
      <c r="B319" s="18"/>
      <c r="C319" s="10" t="s">
        <v>851</v>
      </c>
      <c r="D319" s="5"/>
      <c r="E319" s="14"/>
      <c r="F319" s="2"/>
      <c r="G319" s="1"/>
    </row>
    <row r="320" spans="1:7" ht="14.1" customHeight="1" x14ac:dyDescent="0.3">
      <c r="A320" s="44" t="s">
        <v>1059</v>
      </c>
      <c r="B320" s="18" t="s">
        <v>851</v>
      </c>
      <c r="C320" s="10" t="s">
        <v>5261</v>
      </c>
      <c r="D320" s="5" t="s">
        <v>1066</v>
      </c>
      <c r="E320" s="14">
        <v>15</v>
      </c>
      <c r="F320" s="2">
        <v>657.64874999999995</v>
      </c>
      <c r="G320" s="1">
        <f t="shared" ref="G320:G326" si="18">F320*3</f>
        <v>1972.94625</v>
      </c>
    </row>
    <row r="321" spans="1:7" ht="14.1" customHeight="1" x14ac:dyDescent="0.3">
      <c r="A321" s="44" t="s">
        <v>1059</v>
      </c>
      <c r="B321" s="18" t="s">
        <v>851</v>
      </c>
      <c r="C321" s="10" t="s">
        <v>5262</v>
      </c>
      <c r="D321" s="5" t="s">
        <v>1067</v>
      </c>
      <c r="E321" s="14">
        <v>15</v>
      </c>
      <c r="F321" s="2">
        <v>657.64874999999995</v>
      </c>
      <c r="G321" s="1">
        <f t="shared" si="18"/>
        <v>1972.94625</v>
      </c>
    </row>
    <row r="322" spans="1:7" ht="14.1" customHeight="1" x14ac:dyDescent="0.3">
      <c r="A322" s="44" t="s">
        <v>1059</v>
      </c>
      <c r="B322" s="18" t="s">
        <v>851</v>
      </c>
      <c r="C322" s="10" t="s">
        <v>5263</v>
      </c>
      <c r="D322" s="5" t="s">
        <v>1068</v>
      </c>
      <c r="E322" s="14"/>
      <c r="F322" s="2"/>
      <c r="G322" s="1"/>
    </row>
    <row r="323" spans="1:7" ht="14.1" customHeight="1" x14ac:dyDescent="0.3">
      <c r="A323" s="44" t="s">
        <v>1059</v>
      </c>
      <c r="B323" s="18" t="s">
        <v>851</v>
      </c>
      <c r="C323" s="10" t="s">
        <v>968</v>
      </c>
      <c r="D323" s="5"/>
      <c r="E323" s="14">
        <v>15</v>
      </c>
      <c r="F323" s="2">
        <v>657.64874999999995</v>
      </c>
      <c r="G323" s="1">
        <f t="shared" si="18"/>
        <v>1972.94625</v>
      </c>
    </row>
    <row r="324" spans="1:7" ht="14.1" customHeight="1" x14ac:dyDescent="0.3">
      <c r="A324" s="44" t="s">
        <v>1059</v>
      </c>
      <c r="B324" s="18" t="s">
        <v>851</v>
      </c>
      <c r="C324" s="10" t="s">
        <v>968</v>
      </c>
      <c r="D324" s="5"/>
      <c r="E324" s="14">
        <v>15</v>
      </c>
      <c r="F324" s="2">
        <v>657.64874999999995</v>
      </c>
      <c r="G324" s="1">
        <f t="shared" si="18"/>
        <v>1972.94625</v>
      </c>
    </row>
    <row r="325" spans="1:7" ht="14.1" customHeight="1" x14ac:dyDescent="0.3">
      <c r="A325" s="44"/>
      <c r="B325" s="18"/>
      <c r="C325" s="10" t="s">
        <v>851</v>
      </c>
      <c r="D325" s="5"/>
      <c r="E325" s="14"/>
      <c r="F325" s="2"/>
      <c r="G325" s="1"/>
    </row>
    <row r="326" spans="1:7" ht="14.1" customHeight="1" x14ac:dyDescent="0.3">
      <c r="A326" s="44" t="s">
        <v>1059</v>
      </c>
      <c r="B326" s="18" t="s">
        <v>851</v>
      </c>
      <c r="C326" s="10" t="s">
        <v>5264</v>
      </c>
      <c r="D326" s="5" t="s">
        <v>1069</v>
      </c>
      <c r="E326" s="14">
        <v>15</v>
      </c>
      <c r="F326" s="2">
        <v>657.64874999999995</v>
      </c>
      <c r="G326" s="1">
        <f t="shared" si="18"/>
        <v>1972.94625</v>
      </c>
    </row>
    <row r="327" spans="1:7" ht="14.1" customHeight="1" x14ac:dyDescent="0.3">
      <c r="A327" s="44" t="s">
        <v>1059</v>
      </c>
      <c r="B327" s="18" t="s">
        <v>851</v>
      </c>
      <c r="C327" s="10" t="s">
        <v>968</v>
      </c>
      <c r="D327" s="5" t="s">
        <v>1070</v>
      </c>
      <c r="E327" s="14">
        <v>15</v>
      </c>
      <c r="F327" s="2">
        <v>657.64874999999995</v>
      </c>
      <c r="G327" s="1">
        <f>F327*3</f>
        <v>1972.94625</v>
      </c>
    </row>
    <row r="328" spans="1:7" ht="14.1" customHeight="1" x14ac:dyDescent="0.3">
      <c r="A328" s="44" t="s">
        <v>1059</v>
      </c>
      <c r="B328" s="18" t="s">
        <v>851</v>
      </c>
      <c r="C328" s="10" t="s">
        <v>968</v>
      </c>
      <c r="D328" s="5" t="s">
        <v>1071</v>
      </c>
      <c r="E328" s="14">
        <v>15</v>
      </c>
      <c r="F328" s="2">
        <v>657.64874999999995</v>
      </c>
      <c r="G328" s="1">
        <f>F328*3</f>
        <v>1972.94625</v>
      </c>
    </row>
    <row r="329" spans="1:7" ht="14.1" customHeight="1" x14ac:dyDescent="0.3">
      <c r="A329" s="44" t="s">
        <v>1059</v>
      </c>
      <c r="B329" s="18" t="s">
        <v>851</v>
      </c>
      <c r="C329" s="10" t="s">
        <v>968</v>
      </c>
      <c r="D329" s="5"/>
      <c r="E329" s="14">
        <v>15</v>
      </c>
      <c r="F329" s="2">
        <v>657.64874999999995</v>
      </c>
      <c r="G329" s="1">
        <f>F329*3</f>
        <v>1972.94625</v>
      </c>
    </row>
    <row r="330" spans="1:7" ht="14.1" customHeight="1" x14ac:dyDescent="0.3">
      <c r="A330" s="44"/>
      <c r="B330" s="18"/>
      <c r="C330" s="10" t="s">
        <v>939</v>
      </c>
      <c r="D330" s="5"/>
      <c r="E330" s="24">
        <v>360</v>
      </c>
      <c r="F330" s="2"/>
      <c r="G330" s="1"/>
    </row>
    <row r="331" spans="1:7" ht="14.1" customHeight="1" x14ac:dyDescent="0.3">
      <c r="A331" s="44"/>
      <c r="B331" s="18"/>
      <c r="C331" s="10" t="s">
        <v>924</v>
      </c>
      <c r="D331" s="57" t="s">
        <v>1072</v>
      </c>
      <c r="E331" s="15"/>
      <c r="F331" s="2"/>
      <c r="G331" s="1"/>
    </row>
    <row r="332" spans="1:7" ht="14.1" customHeight="1" x14ac:dyDescent="0.3">
      <c r="A332" s="44" t="s">
        <v>1073</v>
      </c>
      <c r="B332" s="18" t="s">
        <v>554</v>
      </c>
      <c r="C332" s="10" t="s">
        <v>6383</v>
      </c>
      <c r="D332" s="44" t="s">
        <v>6386</v>
      </c>
      <c r="E332" s="15">
        <v>12</v>
      </c>
      <c r="F332" s="2">
        <v>233.04599999999999</v>
      </c>
      <c r="G332" s="1">
        <v>699.13799999999992</v>
      </c>
    </row>
    <row r="333" spans="1:7" ht="14.1" customHeight="1" x14ac:dyDescent="0.3">
      <c r="A333" s="44" t="s">
        <v>1073</v>
      </c>
      <c r="B333" s="18" t="s">
        <v>554</v>
      </c>
      <c r="C333" s="10" t="s">
        <v>6384</v>
      </c>
      <c r="D333" s="44" t="s">
        <v>6387</v>
      </c>
      <c r="E333" s="15">
        <v>12</v>
      </c>
      <c r="F333" s="2">
        <v>233.04599999999999</v>
      </c>
      <c r="G333" s="1">
        <v>699.13799999999992</v>
      </c>
    </row>
    <row r="334" spans="1:7" ht="14.1" customHeight="1" x14ac:dyDescent="0.3">
      <c r="A334" s="44" t="s">
        <v>1073</v>
      </c>
      <c r="B334" s="18" t="s">
        <v>554</v>
      </c>
      <c r="C334" s="10" t="s">
        <v>6385</v>
      </c>
      <c r="D334" s="44" t="s">
        <v>6388</v>
      </c>
      <c r="E334" s="15">
        <v>12</v>
      </c>
      <c r="F334" s="2">
        <v>233.04599999999999</v>
      </c>
      <c r="G334" s="1">
        <v>699.13799999999992</v>
      </c>
    </row>
    <row r="335" spans="1:7" ht="14.1" customHeight="1" x14ac:dyDescent="0.3">
      <c r="A335" s="44" t="s">
        <v>1073</v>
      </c>
      <c r="B335" s="18" t="s">
        <v>554</v>
      </c>
      <c r="C335" s="10" t="s">
        <v>5329</v>
      </c>
      <c r="D335" s="44" t="s">
        <v>6389</v>
      </c>
      <c r="E335" s="15">
        <v>12</v>
      </c>
      <c r="F335" s="2">
        <v>233.04599999999999</v>
      </c>
      <c r="G335" s="1">
        <v>699.13799999999992</v>
      </c>
    </row>
    <row r="336" spans="1:7" ht="14.1" customHeight="1" x14ac:dyDescent="0.3">
      <c r="A336" s="44" t="s">
        <v>1073</v>
      </c>
      <c r="B336" s="18" t="s">
        <v>554</v>
      </c>
      <c r="C336" s="10" t="s">
        <v>3317</v>
      </c>
      <c r="D336" s="44" t="s">
        <v>6390</v>
      </c>
      <c r="E336" s="15">
        <v>12</v>
      </c>
      <c r="F336" s="2">
        <v>233.04599999999999</v>
      </c>
      <c r="G336" s="1">
        <v>699.13799999999992</v>
      </c>
    </row>
    <row r="337" spans="1:7" ht="14.1" customHeight="1" x14ac:dyDescent="0.3">
      <c r="A337" s="44"/>
      <c r="B337" s="18"/>
      <c r="C337" s="10" t="s">
        <v>924</v>
      </c>
      <c r="D337" s="57" t="s">
        <v>1074</v>
      </c>
      <c r="E337" s="15"/>
      <c r="F337" s="2"/>
      <c r="G337" s="1"/>
    </row>
    <row r="338" spans="1:7" ht="14.1" customHeight="1" x14ac:dyDescent="0.3">
      <c r="A338" s="44" t="s">
        <v>1073</v>
      </c>
      <c r="B338" s="18" t="s">
        <v>554</v>
      </c>
      <c r="C338" s="10" t="s">
        <v>6391</v>
      </c>
      <c r="D338" s="44" t="s">
        <v>1075</v>
      </c>
      <c r="E338" s="15">
        <v>12</v>
      </c>
      <c r="F338" s="2">
        <v>233.04599999999999</v>
      </c>
      <c r="G338" s="1">
        <v>699.13799999999992</v>
      </c>
    </row>
    <row r="339" spans="1:7" ht="14.1" customHeight="1" x14ac:dyDescent="0.3">
      <c r="A339" s="44" t="s">
        <v>1073</v>
      </c>
      <c r="B339" s="18" t="s">
        <v>554</v>
      </c>
      <c r="C339" s="10" t="s">
        <v>6392</v>
      </c>
      <c r="D339" s="44" t="s">
        <v>1076</v>
      </c>
      <c r="E339" s="15">
        <v>12</v>
      </c>
      <c r="F339" s="2">
        <v>233.04599999999999</v>
      </c>
      <c r="G339" s="1">
        <v>699.13799999999992</v>
      </c>
    </row>
    <row r="340" spans="1:7" ht="14.1" customHeight="1" x14ac:dyDescent="0.3">
      <c r="A340" s="44" t="s">
        <v>1073</v>
      </c>
      <c r="B340" s="18" t="s">
        <v>554</v>
      </c>
      <c r="C340" s="10" t="s">
        <v>6393</v>
      </c>
      <c r="D340" s="44" t="s">
        <v>1077</v>
      </c>
      <c r="E340" s="15">
        <v>12</v>
      </c>
      <c r="F340" s="2">
        <v>233.04599999999999</v>
      </c>
      <c r="G340" s="1">
        <v>699.13799999999992</v>
      </c>
    </row>
    <row r="341" spans="1:7" ht="14.1" customHeight="1" x14ac:dyDescent="0.3">
      <c r="A341" s="44" t="s">
        <v>1073</v>
      </c>
      <c r="B341" s="18" t="s">
        <v>554</v>
      </c>
      <c r="C341" s="10" t="s">
        <v>6394</v>
      </c>
      <c r="D341" s="44" t="s">
        <v>1078</v>
      </c>
      <c r="E341" s="15">
        <v>12</v>
      </c>
      <c r="F341" s="2">
        <v>233.04599999999999</v>
      </c>
      <c r="G341" s="1">
        <v>699.13799999999992</v>
      </c>
    </row>
    <row r="342" spans="1:7" ht="14.1" customHeight="1" x14ac:dyDescent="0.3">
      <c r="A342" s="44" t="s">
        <v>1073</v>
      </c>
      <c r="B342" s="18" t="s">
        <v>554</v>
      </c>
      <c r="C342" s="10" t="s">
        <v>5330</v>
      </c>
      <c r="D342" s="44" t="s">
        <v>1079</v>
      </c>
      <c r="E342" s="15">
        <v>12</v>
      </c>
      <c r="F342" s="2">
        <v>233.04599999999999</v>
      </c>
      <c r="G342" s="1">
        <v>699.13799999999992</v>
      </c>
    </row>
    <row r="343" spans="1:7" ht="14.1" customHeight="1" x14ac:dyDescent="0.3">
      <c r="A343" s="44"/>
      <c r="B343" s="18"/>
      <c r="C343" s="10" t="s">
        <v>924</v>
      </c>
      <c r="D343" s="57" t="s">
        <v>1072</v>
      </c>
      <c r="E343" s="15"/>
      <c r="F343" s="2"/>
      <c r="G343" s="1"/>
    </row>
    <row r="344" spans="1:7" ht="14.1" customHeight="1" x14ac:dyDescent="0.3">
      <c r="A344" s="44" t="s">
        <v>1080</v>
      </c>
      <c r="B344" s="18" t="s">
        <v>554</v>
      </c>
      <c r="C344" s="10" t="s">
        <v>6383</v>
      </c>
      <c r="D344" s="44" t="s">
        <v>6386</v>
      </c>
      <c r="E344" s="15">
        <v>12</v>
      </c>
      <c r="F344" s="2">
        <v>233.04599999999999</v>
      </c>
      <c r="G344" s="1">
        <v>699.13799999999992</v>
      </c>
    </row>
    <row r="345" spans="1:7" ht="14.1" customHeight="1" x14ac:dyDescent="0.3">
      <c r="A345" s="44" t="s">
        <v>1080</v>
      </c>
      <c r="B345" s="18" t="s">
        <v>554</v>
      </c>
      <c r="C345" s="10" t="s">
        <v>6384</v>
      </c>
      <c r="D345" s="44" t="s">
        <v>6387</v>
      </c>
      <c r="E345" s="15">
        <v>12</v>
      </c>
      <c r="F345" s="2">
        <v>233.04599999999999</v>
      </c>
      <c r="G345" s="1">
        <v>699.13799999999992</v>
      </c>
    </row>
    <row r="346" spans="1:7" ht="14.1" customHeight="1" x14ac:dyDescent="0.3">
      <c r="A346" s="44" t="s">
        <v>1080</v>
      </c>
      <c r="B346" s="18" t="s">
        <v>554</v>
      </c>
      <c r="C346" s="10" t="s">
        <v>6385</v>
      </c>
      <c r="D346" s="44" t="s">
        <v>6388</v>
      </c>
      <c r="E346" s="15">
        <v>12</v>
      </c>
      <c r="F346" s="2">
        <v>233.04599999999999</v>
      </c>
      <c r="G346" s="1">
        <v>699.13799999999992</v>
      </c>
    </row>
    <row r="347" spans="1:7" ht="14.1" customHeight="1" x14ac:dyDescent="0.3">
      <c r="A347" s="44" t="s">
        <v>1080</v>
      </c>
      <c r="B347" s="18" t="s">
        <v>554</v>
      </c>
      <c r="C347" s="10" t="s">
        <v>5329</v>
      </c>
      <c r="D347" s="44" t="s">
        <v>6389</v>
      </c>
      <c r="E347" s="15">
        <v>12</v>
      </c>
      <c r="F347" s="2">
        <v>233.04599999999999</v>
      </c>
      <c r="G347" s="1">
        <v>699.13799999999992</v>
      </c>
    </row>
    <row r="348" spans="1:7" ht="14.1" customHeight="1" x14ac:dyDescent="0.3">
      <c r="A348" s="44" t="s">
        <v>1080</v>
      </c>
      <c r="B348" s="18" t="s">
        <v>554</v>
      </c>
      <c r="C348" s="10" t="s">
        <v>3317</v>
      </c>
      <c r="D348" s="44" t="s">
        <v>6390</v>
      </c>
      <c r="E348" s="15">
        <v>12</v>
      </c>
      <c r="F348" s="2">
        <v>233.04599999999999</v>
      </c>
      <c r="G348" s="1">
        <v>699.13799999999992</v>
      </c>
    </row>
    <row r="349" spans="1:7" ht="14.1" customHeight="1" x14ac:dyDescent="0.3">
      <c r="A349" s="44"/>
      <c r="B349" s="18"/>
      <c r="C349" s="10" t="s">
        <v>924</v>
      </c>
      <c r="D349" s="57" t="s">
        <v>1074</v>
      </c>
      <c r="E349" s="15"/>
      <c r="F349" s="2"/>
      <c r="G349" s="1"/>
    </row>
    <row r="350" spans="1:7" ht="14.1" customHeight="1" x14ac:dyDescent="0.3">
      <c r="A350" s="44" t="s">
        <v>1080</v>
      </c>
      <c r="B350" s="18" t="s">
        <v>554</v>
      </c>
      <c r="C350" s="10" t="s">
        <v>6391</v>
      </c>
      <c r="D350" s="44" t="s">
        <v>6395</v>
      </c>
      <c r="E350" s="15">
        <v>12</v>
      </c>
      <c r="F350" s="2">
        <v>233.04599999999999</v>
      </c>
      <c r="G350" s="1">
        <f t="shared" ref="G344:G364" si="19">F350*3</f>
        <v>699.13799999999992</v>
      </c>
    </row>
    <row r="351" spans="1:7" ht="14.1" customHeight="1" x14ac:dyDescent="0.3">
      <c r="A351" s="44" t="s">
        <v>1080</v>
      </c>
      <c r="B351" s="18" t="s">
        <v>554</v>
      </c>
      <c r="C351" s="10" t="s">
        <v>6392</v>
      </c>
      <c r="D351" s="44" t="s">
        <v>6396</v>
      </c>
      <c r="E351" s="15">
        <v>12</v>
      </c>
      <c r="F351" s="2">
        <v>233.04599999999999</v>
      </c>
      <c r="G351" s="1">
        <f t="shared" ref="G351:G354" si="20">F351*3</f>
        <v>699.13799999999992</v>
      </c>
    </row>
    <row r="352" spans="1:7" ht="14.1" customHeight="1" x14ac:dyDescent="0.3">
      <c r="A352" s="44" t="s">
        <v>1080</v>
      </c>
      <c r="B352" s="18" t="s">
        <v>554</v>
      </c>
      <c r="C352" s="10" t="s">
        <v>6393</v>
      </c>
      <c r="D352" s="44" t="s">
        <v>6397</v>
      </c>
      <c r="E352" s="15">
        <v>12</v>
      </c>
      <c r="F352" s="2">
        <v>233.04599999999999</v>
      </c>
      <c r="G352" s="1">
        <f t="shared" si="20"/>
        <v>699.13799999999992</v>
      </c>
    </row>
    <row r="353" spans="1:7" ht="14.1" customHeight="1" x14ac:dyDescent="0.3">
      <c r="A353" s="44" t="s">
        <v>1080</v>
      </c>
      <c r="B353" s="18" t="s">
        <v>554</v>
      </c>
      <c r="C353" s="10" t="s">
        <v>6394</v>
      </c>
      <c r="D353" s="44" t="s">
        <v>6398</v>
      </c>
      <c r="E353" s="15">
        <v>12</v>
      </c>
      <c r="F353" s="2">
        <v>233.04599999999999</v>
      </c>
      <c r="G353" s="1">
        <f t="shared" si="20"/>
        <v>699.13799999999992</v>
      </c>
    </row>
    <row r="354" spans="1:7" ht="14.1" customHeight="1" x14ac:dyDescent="0.3">
      <c r="A354" s="44" t="s">
        <v>1080</v>
      </c>
      <c r="B354" s="18" t="s">
        <v>554</v>
      </c>
      <c r="C354" s="10" t="s">
        <v>5330</v>
      </c>
      <c r="D354" s="44" t="s">
        <v>6399</v>
      </c>
      <c r="E354" s="15">
        <v>12</v>
      </c>
      <c r="F354" s="2">
        <v>233.04599999999999</v>
      </c>
      <c r="G354" s="1">
        <f t="shared" si="20"/>
        <v>699.13799999999992</v>
      </c>
    </row>
    <row r="355" spans="1:7" ht="14.1" customHeight="1" x14ac:dyDescent="0.3">
      <c r="A355" s="44"/>
      <c r="B355" s="18"/>
      <c r="C355" s="10" t="s">
        <v>924</v>
      </c>
      <c r="D355" s="57" t="s">
        <v>1081</v>
      </c>
      <c r="E355" s="15"/>
      <c r="F355" s="2"/>
      <c r="G355" s="1"/>
    </row>
    <row r="356" spans="1:7" ht="14.1" customHeight="1" x14ac:dyDescent="0.3">
      <c r="A356" s="44" t="s">
        <v>1080</v>
      </c>
      <c r="B356" s="18" t="s">
        <v>850</v>
      </c>
      <c r="C356" s="10" t="s">
        <v>6400</v>
      </c>
      <c r="D356" s="44" t="s">
        <v>6401</v>
      </c>
      <c r="E356" s="15">
        <v>15</v>
      </c>
      <c r="F356" s="2">
        <v>482.46300000000002</v>
      </c>
      <c r="G356" s="1">
        <v>1447.3890000000001</v>
      </c>
    </row>
    <row r="357" spans="1:7" ht="14.1" customHeight="1" x14ac:dyDescent="0.3">
      <c r="A357" s="44" t="s">
        <v>1080</v>
      </c>
      <c r="B357" s="18" t="s">
        <v>850</v>
      </c>
      <c r="C357" s="10" t="s">
        <v>6402</v>
      </c>
      <c r="D357" s="44" t="s">
        <v>6403</v>
      </c>
      <c r="E357" s="15">
        <v>15</v>
      </c>
      <c r="F357" s="2">
        <v>482.46300000000002</v>
      </c>
      <c r="G357" s="1">
        <v>1447.3890000000001</v>
      </c>
    </row>
    <row r="358" spans="1:7" ht="14.1" customHeight="1" x14ac:dyDescent="0.3">
      <c r="A358" s="44" t="s">
        <v>1080</v>
      </c>
      <c r="B358" s="18" t="s">
        <v>850</v>
      </c>
      <c r="C358" s="10" t="s">
        <v>6404</v>
      </c>
      <c r="D358" s="44" t="s">
        <v>6405</v>
      </c>
      <c r="E358" s="15">
        <v>15</v>
      </c>
      <c r="F358" s="2">
        <v>482.46300000000002</v>
      </c>
      <c r="G358" s="1">
        <v>1447.3890000000001</v>
      </c>
    </row>
    <row r="359" spans="1:7" ht="14.1" customHeight="1" x14ac:dyDescent="0.3">
      <c r="A359" s="44" t="s">
        <v>1080</v>
      </c>
      <c r="B359" s="18" t="s">
        <v>850</v>
      </c>
      <c r="C359" s="10" t="s">
        <v>757</v>
      </c>
      <c r="D359" s="44" t="s">
        <v>162</v>
      </c>
      <c r="E359" s="15">
        <v>15</v>
      </c>
      <c r="F359" s="2">
        <v>361.12500000000006</v>
      </c>
      <c r="G359" s="1">
        <v>1083.3750000000002</v>
      </c>
    </row>
    <row r="360" spans="1:7" ht="14.1" customHeight="1" x14ac:dyDescent="0.3">
      <c r="A360" s="44"/>
      <c r="B360" s="18" t="s">
        <v>850</v>
      </c>
      <c r="C360" s="10" t="s">
        <v>924</v>
      </c>
      <c r="D360" s="57" t="s">
        <v>1082</v>
      </c>
      <c r="E360" s="15"/>
      <c r="F360" s="2"/>
      <c r="G360" s="1"/>
    </row>
    <row r="361" spans="1:7" ht="14.1" customHeight="1" x14ac:dyDescent="0.3">
      <c r="A361" s="44" t="s">
        <v>1080</v>
      </c>
      <c r="B361" s="18" t="s">
        <v>850</v>
      </c>
      <c r="C361" s="10" t="s">
        <v>6406</v>
      </c>
      <c r="D361" s="44" t="s">
        <v>6407</v>
      </c>
      <c r="E361" s="15">
        <v>15</v>
      </c>
      <c r="F361" s="2">
        <v>482.46300000000002</v>
      </c>
      <c r="G361" s="1">
        <v>1447.3890000000001</v>
      </c>
    </row>
    <row r="362" spans="1:7" ht="14.1" customHeight="1" x14ac:dyDescent="0.3">
      <c r="A362" s="44" t="s">
        <v>1080</v>
      </c>
      <c r="B362" s="18" t="s">
        <v>850</v>
      </c>
      <c r="C362" s="10" t="s">
        <v>6408</v>
      </c>
      <c r="D362" s="44" t="s">
        <v>6409</v>
      </c>
      <c r="E362" s="15">
        <v>15</v>
      </c>
      <c r="F362" s="2">
        <v>482.46300000000002</v>
      </c>
      <c r="G362" s="1">
        <v>1447.3890000000001</v>
      </c>
    </row>
    <row r="363" spans="1:7" ht="14.1" customHeight="1" x14ac:dyDescent="0.3">
      <c r="A363" s="44" t="s">
        <v>1080</v>
      </c>
      <c r="B363" s="18" t="s">
        <v>850</v>
      </c>
      <c r="C363" s="10" t="s">
        <v>475</v>
      </c>
      <c r="D363" s="44" t="s">
        <v>6410</v>
      </c>
      <c r="E363" s="15">
        <v>15</v>
      </c>
      <c r="F363" s="2">
        <v>361.12500000000006</v>
      </c>
      <c r="G363" s="1">
        <v>1083.3750000000002</v>
      </c>
    </row>
    <row r="364" spans="1:7" ht="14.1" customHeight="1" x14ac:dyDescent="0.3">
      <c r="A364" s="44" t="s">
        <v>1080</v>
      </c>
      <c r="B364" s="18" t="s">
        <v>850</v>
      </c>
      <c r="C364" s="10" t="s">
        <v>1156</v>
      </c>
      <c r="D364" s="44" t="s">
        <v>1180</v>
      </c>
      <c r="E364" s="15">
        <v>15</v>
      </c>
      <c r="F364" s="2">
        <v>482.46300000000002</v>
      </c>
      <c r="G364" s="1">
        <v>1447.3890000000001</v>
      </c>
    </row>
    <row r="365" spans="1:7" ht="14.1" customHeight="1" x14ac:dyDescent="0.3">
      <c r="A365" s="44"/>
      <c r="B365" s="18"/>
      <c r="C365" s="10" t="s">
        <v>1084</v>
      </c>
      <c r="D365" s="44"/>
      <c r="E365" s="17"/>
      <c r="F365" s="2"/>
      <c r="G365" s="1"/>
    </row>
    <row r="366" spans="1:7" ht="14.1" customHeight="1" x14ac:dyDescent="0.3">
      <c r="A366" s="45"/>
      <c r="B366" s="18"/>
      <c r="C366" s="10" t="s">
        <v>924</v>
      </c>
      <c r="D366" s="3" t="s">
        <v>1072</v>
      </c>
      <c r="E366" s="6"/>
      <c r="F366" s="2"/>
      <c r="G366" s="1"/>
    </row>
    <row r="367" spans="1:7" ht="14.1" customHeight="1" x14ac:dyDescent="0.3">
      <c r="A367" s="45" t="s">
        <v>1085</v>
      </c>
      <c r="B367" s="18" t="s">
        <v>554</v>
      </c>
      <c r="C367" s="10" t="s">
        <v>1041</v>
      </c>
      <c r="D367" s="12" t="s">
        <v>1042</v>
      </c>
      <c r="E367" s="14">
        <v>15</v>
      </c>
      <c r="F367" s="2">
        <v>482.46300000000002</v>
      </c>
      <c r="G367" s="1">
        <f t="shared" ref="G367:G375" si="21">F367*3</f>
        <v>1447.3890000000001</v>
      </c>
    </row>
    <row r="368" spans="1:7" ht="14.1" customHeight="1" x14ac:dyDescent="0.3">
      <c r="A368" s="45" t="s">
        <v>1085</v>
      </c>
      <c r="B368" s="18" t="s">
        <v>554</v>
      </c>
      <c r="C368" s="10" t="s">
        <v>757</v>
      </c>
      <c r="D368" s="12" t="s">
        <v>162</v>
      </c>
      <c r="E368" s="14">
        <v>15</v>
      </c>
      <c r="F368" s="2">
        <v>361.12500000000006</v>
      </c>
      <c r="G368" s="1">
        <f t="shared" si="21"/>
        <v>1083.3750000000002</v>
      </c>
    </row>
    <row r="369" spans="1:7" ht="14.1" customHeight="1" x14ac:dyDescent="0.3">
      <c r="A369" s="45" t="s">
        <v>1085</v>
      </c>
      <c r="B369" s="18" t="s">
        <v>554</v>
      </c>
      <c r="C369" s="10" t="s">
        <v>5198</v>
      </c>
      <c r="D369" s="12" t="s">
        <v>1086</v>
      </c>
      <c r="E369" s="14">
        <v>15</v>
      </c>
      <c r="F369" s="2">
        <v>482.46300000000002</v>
      </c>
      <c r="G369" s="1">
        <f t="shared" si="21"/>
        <v>1447.3890000000001</v>
      </c>
    </row>
    <row r="370" spans="1:7" ht="14.1" customHeight="1" x14ac:dyDescent="0.3">
      <c r="A370" s="45" t="s">
        <v>1085</v>
      </c>
      <c r="B370" s="18" t="s">
        <v>554</v>
      </c>
      <c r="C370" s="10" t="s">
        <v>5265</v>
      </c>
      <c r="D370" s="12" t="s">
        <v>1087</v>
      </c>
      <c r="E370" s="14">
        <v>15</v>
      </c>
      <c r="F370" s="2">
        <v>482.46300000000002</v>
      </c>
      <c r="G370" s="1">
        <f t="shared" si="21"/>
        <v>1447.3890000000001</v>
      </c>
    </row>
    <row r="371" spans="1:7" ht="14.1" customHeight="1" x14ac:dyDescent="0.3">
      <c r="A371" s="45"/>
      <c r="B371" s="18"/>
      <c r="C371" s="10" t="s">
        <v>924</v>
      </c>
      <c r="D371" s="3" t="s">
        <v>1074</v>
      </c>
      <c r="E371" s="14"/>
      <c r="F371" s="2"/>
      <c r="G371" s="1"/>
    </row>
    <row r="372" spans="1:7" ht="14.1" customHeight="1" x14ac:dyDescent="0.3">
      <c r="A372" s="45" t="s">
        <v>1085</v>
      </c>
      <c r="B372" s="18" t="s">
        <v>554</v>
      </c>
      <c r="C372" s="10" t="s">
        <v>5266</v>
      </c>
      <c r="D372" s="12" t="s">
        <v>1088</v>
      </c>
      <c r="E372" s="14">
        <v>15</v>
      </c>
      <c r="F372" s="2">
        <v>482.46300000000002</v>
      </c>
      <c r="G372" s="1">
        <f t="shared" si="21"/>
        <v>1447.3890000000001</v>
      </c>
    </row>
    <row r="373" spans="1:7" ht="14.1" customHeight="1" x14ac:dyDescent="0.3">
      <c r="A373" s="45" t="s">
        <v>1085</v>
      </c>
      <c r="B373" s="18" t="s">
        <v>554</v>
      </c>
      <c r="C373" s="10" t="s">
        <v>5204</v>
      </c>
      <c r="D373" s="12" t="s">
        <v>261</v>
      </c>
      <c r="E373" s="14">
        <v>15</v>
      </c>
      <c r="F373" s="2">
        <v>482.46300000000002</v>
      </c>
      <c r="G373" s="1">
        <f t="shared" si="21"/>
        <v>1447.3890000000001</v>
      </c>
    </row>
    <row r="374" spans="1:7" ht="14.1" customHeight="1" x14ac:dyDescent="0.3">
      <c r="A374" s="45" t="s">
        <v>1085</v>
      </c>
      <c r="B374" s="18" t="s">
        <v>554</v>
      </c>
      <c r="C374" s="10" t="s">
        <v>5254</v>
      </c>
      <c r="D374" s="12" t="s">
        <v>1089</v>
      </c>
      <c r="E374" s="14">
        <v>15</v>
      </c>
      <c r="F374" s="2">
        <v>482.46300000000002</v>
      </c>
      <c r="G374" s="1">
        <f t="shared" si="21"/>
        <v>1447.3890000000001</v>
      </c>
    </row>
    <row r="375" spans="1:7" ht="14.1" customHeight="1" x14ac:dyDescent="0.3">
      <c r="A375" s="45" t="s">
        <v>1085</v>
      </c>
      <c r="B375" s="18" t="s">
        <v>554</v>
      </c>
      <c r="C375" s="10" t="s">
        <v>932</v>
      </c>
      <c r="D375" s="12" t="s">
        <v>1090</v>
      </c>
      <c r="E375" s="14">
        <v>15</v>
      </c>
      <c r="F375" s="2">
        <v>482.46300000000002</v>
      </c>
      <c r="G375" s="1">
        <f t="shared" si="21"/>
        <v>1447.3890000000001</v>
      </c>
    </row>
    <row r="376" spans="1:7" ht="14.1" customHeight="1" x14ac:dyDescent="0.3">
      <c r="A376" s="45"/>
      <c r="B376" s="18"/>
      <c r="C376" s="10" t="s">
        <v>5267</v>
      </c>
      <c r="D376" s="12" t="s">
        <v>1091</v>
      </c>
      <c r="E376" s="6"/>
      <c r="F376" s="2"/>
      <c r="G376" s="1"/>
    </row>
    <row r="377" spans="1:7" ht="14.1" customHeight="1" x14ac:dyDescent="0.3">
      <c r="A377" s="45"/>
      <c r="B377" s="18"/>
      <c r="C377" s="10" t="s">
        <v>939</v>
      </c>
      <c r="D377" s="12"/>
      <c r="E377" s="8">
        <v>120</v>
      </c>
      <c r="F377" s="2"/>
      <c r="G377" s="1"/>
    </row>
    <row r="378" spans="1:7" ht="14.1" customHeight="1" x14ac:dyDescent="0.3">
      <c r="A378" s="45"/>
      <c r="B378" s="18"/>
      <c r="C378" s="10" t="s">
        <v>924</v>
      </c>
      <c r="D378" s="3" t="s">
        <v>1072</v>
      </c>
      <c r="E378" s="6"/>
      <c r="F378" s="2"/>
      <c r="G378" s="1"/>
    </row>
    <row r="379" spans="1:7" ht="14.1" customHeight="1" x14ac:dyDescent="0.3">
      <c r="A379" s="45" t="s">
        <v>1092</v>
      </c>
      <c r="B379" s="18" t="s">
        <v>554</v>
      </c>
      <c r="C379" s="10" t="s">
        <v>1041</v>
      </c>
      <c r="D379" s="12" t="s">
        <v>1042</v>
      </c>
      <c r="E379" s="6">
        <v>15</v>
      </c>
      <c r="F379" s="2">
        <v>482.46300000000002</v>
      </c>
      <c r="G379" s="1">
        <f t="shared" ref="G379:G394" si="22">F379*3</f>
        <v>1447.3890000000001</v>
      </c>
    </row>
    <row r="380" spans="1:7" ht="14.1" customHeight="1" x14ac:dyDescent="0.3">
      <c r="A380" s="45" t="s">
        <v>1092</v>
      </c>
      <c r="B380" s="18" t="s">
        <v>554</v>
      </c>
      <c r="C380" s="10" t="s">
        <v>757</v>
      </c>
      <c r="D380" s="12" t="s">
        <v>162</v>
      </c>
      <c r="E380" s="6">
        <v>15</v>
      </c>
      <c r="F380" s="2">
        <v>361.12500000000006</v>
      </c>
      <c r="G380" s="1">
        <f t="shared" si="22"/>
        <v>1083.3750000000002</v>
      </c>
    </row>
    <row r="381" spans="1:7" ht="14.1" customHeight="1" x14ac:dyDescent="0.3">
      <c r="A381" s="45" t="s">
        <v>1092</v>
      </c>
      <c r="B381" s="18" t="s">
        <v>554</v>
      </c>
      <c r="C381" s="10" t="s">
        <v>5265</v>
      </c>
      <c r="D381" s="12" t="s">
        <v>1093</v>
      </c>
      <c r="E381" s="6">
        <v>15</v>
      </c>
      <c r="F381" s="2">
        <v>482.46300000000002</v>
      </c>
      <c r="G381" s="1">
        <f t="shared" si="22"/>
        <v>1447.3890000000001</v>
      </c>
    </row>
    <row r="382" spans="1:7" ht="14.1" customHeight="1" x14ac:dyDescent="0.3">
      <c r="A382" s="45" t="s">
        <v>1092</v>
      </c>
      <c r="B382" s="18" t="s">
        <v>554</v>
      </c>
      <c r="C382" s="10" t="s">
        <v>5198</v>
      </c>
      <c r="D382" s="12" t="s">
        <v>958</v>
      </c>
      <c r="E382" s="6">
        <v>15</v>
      </c>
      <c r="F382" s="2">
        <v>482.46300000000002</v>
      </c>
      <c r="G382" s="1">
        <f t="shared" si="22"/>
        <v>1447.3890000000001</v>
      </c>
    </row>
    <row r="383" spans="1:7" ht="14.1" customHeight="1" x14ac:dyDescent="0.3">
      <c r="A383" s="45"/>
      <c r="B383" s="18"/>
      <c r="C383" s="10" t="s">
        <v>924</v>
      </c>
      <c r="D383" s="3" t="s">
        <v>1074</v>
      </c>
      <c r="E383" s="6"/>
      <c r="F383" s="2"/>
      <c r="G383" s="1"/>
    </row>
    <row r="384" spans="1:7" ht="14.1" customHeight="1" x14ac:dyDescent="0.3">
      <c r="A384" s="45" t="s">
        <v>1092</v>
      </c>
      <c r="B384" s="18" t="s">
        <v>554</v>
      </c>
      <c r="C384" s="10" t="s">
        <v>5204</v>
      </c>
      <c r="D384" s="12" t="s">
        <v>261</v>
      </c>
      <c r="E384" s="6">
        <v>15</v>
      </c>
      <c r="F384" s="2">
        <v>482.46300000000002</v>
      </c>
      <c r="G384" s="1">
        <f t="shared" si="22"/>
        <v>1447.3890000000001</v>
      </c>
    </row>
    <row r="385" spans="1:7" ht="14.1" customHeight="1" x14ac:dyDescent="0.3">
      <c r="A385" s="45" t="s">
        <v>1092</v>
      </c>
      <c r="B385" s="18" t="s">
        <v>554</v>
      </c>
      <c r="C385" s="10" t="s">
        <v>5266</v>
      </c>
      <c r="D385" s="12" t="s">
        <v>1088</v>
      </c>
      <c r="E385" s="6">
        <v>15</v>
      </c>
      <c r="F385" s="2">
        <v>482.46300000000002</v>
      </c>
      <c r="G385" s="1">
        <f t="shared" si="22"/>
        <v>1447.3890000000001</v>
      </c>
    </row>
    <row r="386" spans="1:7" ht="14.1" customHeight="1" x14ac:dyDescent="0.3">
      <c r="A386" s="45" t="s">
        <v>1092</v>
      </c>
      <c r="B386" s="18" t="s">
        <v>554</v>
      </c>
      <c r="C386" s="10" t="s">
        <v>5254</v>
      </c>
      <c r="D386" s="12" t="s">
        <v>1089</v>
      </c>
      <c r="E386" s="6">
        <v>15</v>
      </c>
      <c r="F386" s="2">
        <v>482.46300000000002</v>
      </c>
      <c r="G386" s="1">
        <f t="shared" si="22"/>
        <v>1447.3890000000001</v>
      </c>
    </row>
    <row r="387" spans="1:7" ht="14.1" customHeight="1" x14ac:dyDescent="0.3">
      <c r="A387" s="45"/>
      <c r="B387" s="18"/>
      <c r="C387" s="10" t="s">
        <v>924</v>
      </c>
      <c r="D387" s="12"/>
      <c r="E387" s="6"/>
      <c r="F387" s="2"/>
      <c r="G387" s="1"/>
    </row>
    <row r="388" spans="1:7" ht="14.1" customHeight="1" x14ac:dyDescent="0.3">
      <c r="A388" s="45" t="s">
        <v>1092</v>
      </c>
      <c r="B388" s="18" t="s">
        <v>554</v>
      </c>
      <c r="C388" s="10" t="s">
        <v>932</v>
      </c>
      <c r="D388" s="12" t="s">
        <v>1094</v>
      </c>
      <c r="E388" s="6">
        <v>15</v>
      </c>
      <c r="F388" s="2">
        <v>482.46300000000002</v>
      </c>
      <c r="G388" s="1">
        <f t="shared" si="22"/>
        <v>1447.3890000000001</v>
      </c>
    </row>
    <row r="389" spans="1:7" ht="14.1" customHeight="1" x14ac:dyDescent="0.3">
      <c r="A389" s="45"/>
      <c r="B389" s="18"/>
      <c r="C389" s="10" t="s">
        <v>5267</v>
      </c>
      <c r="D389" s="12"/>
      <c r="E389" s="6"/>
      <c r="F389" s="2"/>
      <c r="G389" s="1"/>
    </row>
    <row r="390" spans="1:7" ht="14.1" customHeight="1" x14ac:dyDescent="0.3">
      <c r="A390" s="45"/>
      <c r="B390" s="18"/>
      <c r="C390" s="10" t="s">
        <v>924</v>
      </c>
      <c r="D390" s="3" t="s">
        <v>1081</v>
      </c>
      <c r="E390" s="6"/>
      <c r="F390" s="2"/>
      <c r="G390" s="1"/>
    </row>
    <row r="391" spans="1:7" ht="14.1" customHeight="1" x14ac:dyDescent="0.3">
      <c r="A391" s="45" t="s">
        <v>1092</v>
      </c>
      <c r="B391" s="18" t="s">
        <v>850</v>
      </c>
      <c r="C391" s="10" t="s">
        <v>5268</v>
      </c>
      <c r="D391" s="12" t="s">
        <v>1095</v>
      </c>
      <c r="E391" s="6">
        <v>15</v>
      </c>
      <c r="F391" s="2">
        <v>536.06999999999994</v>
      </c>
      <c r="G391" s="1">
        <f t="shared" si="22"/>
        <v>1608.2099999999998</v>
      </c>
    </row>
    <row r="392" spans="1:7" ht="14.1" customHeight="1" x14ac:dyDescent="0.3">
      <c r="A392" s="45" t="s">
        <v>1092</v>
      </c>
      <c r="B392" s="18" t="s">
        <v>850</v>
      </c>
      <c r="C392" s="10" t="s">
        <v>5259</v>
      </c>
      <c r="D392" s="12" t="s">
        <v>1057</v>
      </c>
      <c r="E392" s="6">
        <v>15</v>
      </c>
      <c r="F392" s="2">
        <v>536.06999999999994</v>
      </c>
      <c r="G392" s="1">
        <f t="shared" si="22"/>
        <v>1608.2099999999998</v>
      </c>
    </row>
    <row r="393" spans="1:7" ht="14.1" customHeight="1" x14ac:dyDescent="0.3">
      <c r="A393" s="45" t="s">
        <v>1092</v>
      </c>
      <c r="B393" s="18" t="s">
        <v>850</v>
      </c>
      <c r="C393" s="10" t="s">
        <v>952</v>
      </c>
      <c r="D393" s="12" t="s">
        <v>1096</v>
      </c>
      <c r="E393" s="6">
        <v>15</v>
      </c>
      <c r="F393" s="2">
        <v>536.06999999999994</v>
      </c>
      <c r="G393" s="1">
        <f t="shared" si="22"/>
        <v>1608.2099999999998</v>
      </c>
    </row>
    <row r="394" spans="1:7" ht="14.1" customHeight="1" x14ac:dyDescent="0.3">
      <c r="A394" s="45" t="s">
        <v>1092</v>
      </c>
      <c r="B394" s="18" t="s">
        <v>850</v>
      </c>
      <c r="C394" s="10" t="s">
        <v>952</v>
      </c>
      <c r="D394" s="12"/>
      <c r="E394" s="6">
        <v>15</v>
      </c>
      <c r="F394" s="2">
        <v>536.06999999999994</v>
      </c>
      <c r="G394" s="1">
        <f t="shared" si="22"/>
        <v>1608.2099999999998</v>
      </c>
    </row>
    <row r="395" spans="1:7" ht="14.1" customHeight="1" x14ac:dyDescent="0.3">
      <c r="A395" s="45"/>
      <c r="B395" s="18"/>
      <c r="C395" s="10" t="s">
        <v>850</v>
      </c>
      <c r="D395" s="12"/>
      <c r="E395" s="6"/>
      <c r="F395" s="2"/>
      <c r="G395" s="1"/>
    </row>
    <row r="396" spans="1:7" ht="14.1" customHeight="1" x14ac:dyDescent="0.3">
      <c r="A396" s="45" t="s">
        <v>1092</v>
      </c>
      <c r="B396" s="18" t="s">
        <v>850</v>
      </c>
      <c r="C396" s="10" t="s">
        <v>5269</v>
      </c>
      <c r="D396" s="12" t="s">
        <v>1097</v>
      </c>
      <c r="E396" s="6">
        <v>15</v>
      </c>
      <c r="F396" s="2">
        <v>536.06999999999994</v>
      </c>
      <c r="G396" s="1">
        <f t="shared" ref="G396:G399" si="23">F396*3</f>
        <v>1608.2099999999998</v>
      </c>
    </row>
    <row r="397" spans="1:7" ht="14.1" customHeight="1" x14ac:dyDescent="0.3">
      <c r="A397" s="45" t="s">
        <v>1092</v>
      </c>
      <c r="B397" s="18" t="s">
        <v>850</v>
      </c>
      <c r="C397" s="10" t="s">
        <v>952</v>
      </c>
      <c r="D397" s="12" t="s">
        <v>1098</v>
      </c>
      <c r="E397" s="6">
        <v>15</v>
      </c>
      <c r="F397" s="2">
        <v>536.06999999999994</v>
      </c>
      <c r="G397" s="1">
        <f t="shared" si="23"/>
        <v>1608.2099999999998</v>
      </c>
    </row>
    <row r="398" spans="1:7" ht="14.1" customHeight="1" x14ac:dyDescent="0.3">
      <c r="A398" s="45" t="s">
        <v>1092</v>
      </c>
      <c r="B398" s="18" t="s">
        <v>850</v>
      </c>
      <c r="C398" s="10" t="s">
        <v>952</v>
      </c>
      <c r="D398" s="12"/>
      <c r="E398" s="6">
        <v>15</v>
      </c>
      <c r="F398" s="2">
        <v>536.06999999999994</v>
      </c>
      <c r="G398" s="1">
        <f t="shared" si="23"/>
        <v>1608.2099999999998</v>
      </c>
    </row>
    <row r="399" spans="1:7" ht="14.1" customHeight="1" x14ac:dyDescent="0.3">
      <c r="A399" s="45" t="s">
        <v>1092</v>
      </c>
      <c r="B399" s="18" t="s">
        <v>850</v>
      </c>
      <c r="C399" s="10" t="s">
        <v>952</v>
      </c>
      <c r="D399" s="12"/>
      <c r="E399" s="6">
        <v>15</v>
      </c>
      <c r="F399" s="2">
        <v>536.06999999999994</v>
      </c>
      <c r="G399" s="1">
        <f t="shared" si="23"/>
        <v>1608.2099999999998</v>
      </c>
    </row>
    <row r="400" spans="1:7" ht="14.1" customHeight="1" x14ac:dyDescent="0.3">
      <c r="A400" s="45"/>
      <c r="B400" s="18"/>
      <c r="C400" s="10" t="s">
        <v>939</v>
      </c>
      <c r="D400" s="12"/>
      <c r="E400" s="8">
        <v>240</v>
      </c>
      <c r="F400" s="2"/>
      <c r="G400" s="1"/>
    </row>
    <row r="401" spans="1:7" ht="14.1" customHeight="1" x14ac:dyDescent="0.3">
      <c r="A401" s="45"/>
      <c r="B401" s="18"/>
      <c r="C401" s="10" t="s">
        <v>924</v>
      </c>
      <c r="D401" s="3" t="s">
        <v>1072</v>
      </c>
      <c r="E401" s="6"/>
      <c r="F401" s="2"/>
      <c r="G401" s="1"/>
    </row>
    <row r="402" spans="1:7" ht="14.1" customHeight="1" x14ac:dyDescent="0.3">
      <c r="A402" s="45" t="s">
        <v>1099</v>
      </c>
      <c r="B402" s="18" t="s">
        <v>554</v>
      </c>
      <c r="C402" s="10" t="s">
        <v>5265</v>
      </c>
      <c r="D402" s="12" t="s">
        <v>1093</v>
      </c>
      <c r="E402" s="6">
        <v>15</v>
      </c>
      <c r="F402" s="2">
        <v>482.46300000000002</v>
      </c>
      <c r="G402" s="1">
        <f t="shared" ref="G402:G430" si="24">F402*3</f>
        <v>1447.3890000000001</v>
      </c>
    </row>
    <row r="403" spans="1:7" ht="14.1" customHeight="1" x14ac:dyDescent="0.3">
      <c r="A403" s="45" t="s">
        <v>1099</v>
      </c>
      <c r="B403" s="18" t="s">
        <v>554</v>
      </c>
      <c r="C403" s="10" t="s">
        <v>5198</v>
      </c>
      <c r="D403" s="12" t="s">
        <v>255</v>
      </c>
      <c r="E403" s="6">
        <v>15</v>
      </c>
      <c r="F403" s="2">
        <v>482.46300000000002</v>
      </c>
      <c r="G403" s="1">
        <f t="shared" si="24"/>
        <v>1447.3890000000001</v>
      </c>
    </row>
    <row r="404" spans="1:7" ht="14.1" customHeight="1" x14ac:dyDescent="0.3">
      <c r="A404" s="45" t="s">
        <v>1099</v>
      </c>
      <c r="B404" s="18" t="s">
        <v>554</v>
      </c>
      <c r="C404" s="10" t="s">
        <v>5194</v>
      </c>
      <c r="D404" s="12" t="s">
        <v>931</v>
      </c>
      <c r="E404" s="6">
        <v>15</v>
      </c>
      <c r="F404" s="2">
        <v>482.46300000000002</v>
      </c>
      <c r="G404" s="1">
        <f t="shared" si="24"/>
        <v>1447.3890000000001</v>
      </c>
    </row>
    <row r="405" spans="1:7" ht="14.1" customHeight="1" x14ac:dyDescent="0.3">
      <c r="A405" s="45" t="s">
        <v>1099</v>
      </c>
      <c r="B405" s="18" t="s">
        <v>554</v>
      </c>
      <c r="C405" s="10" t="s">
        <v>757</v>
      </c>
      <c r="D405" s="12" t="s">
        <v>162</v>
      </c>
      <c r="E405" s="6">
        <v>15</v>
      </c>
      <c r="F405" s="2">
        <v>361.12500000000006</v>
      </c>
      <c r="G405" s="1">
        <f t="shared" si="24"/>
        <v>1083.3750000000002</v>
      </c>
    </row>
    <row r="406" spans="1:7" ht="14.1" customHeight="1" x14ac:dyDescent="0.3">
      <c r="A406" s="45"/>
      <c r="B406" s="18"/>
      <c r="C406" s="10" t="s">
        <v>554</v>
      </c>
      <c r="D406" s="12"/>
      <c r="E406" s="6"/>
      <c r="F406" s="2"/>
      <c r="G406" s="1"/>
    </row>
    <row r="407" spans="1:7" ht="14.1" customHeight="1" x14ac:dyDescent="0.3">
      <c r="A407" s="45" t="s">
        <v>1099</v>
      </c>
      <c r="B407" s="18" t="s">
        <v>554</v>
      </c>
      <c r="C407" s="10" t="s">
        <v>5204</v>
      </c>
      <c r="D407" s="12" t="s">
        <v>261</v>
      </c>
      <c r="E407" s="6">
        <v>15</v>
      </c>
      <c r="F407" s="2">
        <v>482.46300000000002</v>
      </c>
      <c r="G407" s="1">
        <f t="shared" si="24"/>
        <v>1447.3890000000001</v>
      </c>
    </row>
    <row r="408" spans="1:7" ht="14.1" customHeight="1" x14ac:dyDescent="0.3">
      <c r="A408" s="45" t="s">
        <v>1099</v>
      </c>
      <c r="B408" s="18" t="s">
        <v>554</v>
      </c>
      <c r="C408" s="10" t="s">
        <v>5254</v>
      </c>
      <c r="D408" s="12" t="s">
        <v>1045</v>
      </c>
      <c r="E408" s="6">
        <v>15</v>
      </c>
      <c r="F408" s="2">
        <v>482.46300000000002</v>
      </c>
      <c r="G408" s="1">
        <f t="shared" si="24"/>
        <v>1447.3890000000001</v>
      </c>
    </row>
    <row r="409" spans="1:7" ht="14.1" customHeight="1" x14ac:dyDescent="0.3">
      <c r="A409" s="45" t="s">
        <v>1099</v>
      </c>
      <c r="B409" s="18" t="s">
        <v>554</v>
      </c>
      <c r="C409" s="10" t="s">
        <v>5266</v>
      </c>
      <c r="D409" s="12" t="s">
        <v>1088</v>
      </c>
      <c r="E409" s="6">
        <v>15</v>
      </c>
      <c r="F409" s="2">
        <v>482.46300000000002</v>
      </c>
      <c r="G409" s="1">
        <f t="shared" si="24"/>
        <v>1447.3890000000001</v>
      </c>
    </row>
    <row r="410" spans="1:7" ht="14.1" customHeight="1" x14ac:dyDescent="0.3">
      <c r="A410" s="45" t="s">
        <v>1099</v>
      </c>
      <c r="B410" s="18" t="s">
        <v>554</v>
      </c>
      <c r="C410" s="10" t="s">
        <v>932</v>
      </c>
      <c r="D410" s="12" t="s">
        <v>1094</v>
      </c>
      <c r="E410" s="14">
        <v>15</v>
      </c>
      <c r="F410" s="2">
        <v>482.46300000000002</v>
      </c>
      <c r="G410" s="1">
        <f t="shared" si="24"/>
        <v>1447.3890000000001</v>
      </c>
    </row>
    <row r="411" spans="1:7" ht="14.1" customHeight="1" x14ac:dyDescent="0.3">
      <c r="A411" s="45" t="s">
        <v>1099</v>
      </c>
      <c r="B411" s="18"/>
      <c r="C411" s="10" t="s">
        <v>850</v>
      </c>
      <c r="D411" s="12"/>
      <c r="E411" s="6"/>
      <c r="F411" s="2"/>
      <c r="G411" s="1"/>
    </row>
    <row r="412" spans="1:7" ht="14.1" customHeight="1" x14ac:dyDescent="0.3">
      <c r="A412" s="45" t="s">
        <v>1099</v>
      </c>
      <c r="B412" s="18" t="s">
        <v>850</v>
      </c>
      <c r="C412" s="10" t="s">
        <v>5269</v>
      </c>
      <c r="D412" s="12" t="s">
        <v>270</v>
      </c>
      <c r="E412" s="6">
        <v>15</v>
      </c>
      <c r="F412" s="2">
        <v>536.06999999999994</v>
      </c>
      <c r="G412" s="1">
        <f t="shared" si="24"/>
        <v>1608.2099999999998</v>
      </c>
    </row>
    <row r="413" spans="1:7" ht="14.1" customHeight="1" x14ac:dyDescent="0.3">
      <c r="A413" s="45" t="s">
        <v>1099</v>
      </c>
      <c r="B413" s="18" t="s">
        <v>850</v>
      </c>
      <c r="C413" s="10" t="s">
        <v>952</v>
      </c>
      <c r="D413" s="12" t="s">
        <v>1100</v>
      </c>
      <c r="E413" s="6">
        <v>15</v>
      </c>
      <c r="F413" s="2">
        <v>536.06999999999994</v>
      </c>
      <c r="G413" s="1">
        <f t="shared" si="24"/>
        <v>1608.2099999999998</v>
      </c>
    </row>
    <row r="414" spans="1:7" ht="14.1" customHeight="1" x14ac:dyDescent="0.3">
      <c r="A414" s="45" t="s">
        <v>1099</v>
      </c>
      <c r="B414" s="18" t="s">
        <v>850</v>
      </c>
      <c r="C414" s="10" t="s">
        <v>952</v>
      </c>
      <c r="D414" s="12"/>
      <c r="E414" s="6">
        <v>15</v>
      </c>
      <c r="F414" s="2">
        <v>536.06999999999994</v>
      </c>
      <c r="G414" s="1">
        <f t="shared" si="24"/>
        <v>1608.2099999999998</v>
      </c>
    </row>
    <row r="415" spans="1:7" ht="14.1" customHeight="1" x14ac:dyDescent="0.3">
      <c r="A415" s="45" t="s">
        <v>1099</v>
      </c>
      <c r="B415" s="18" t="s">
        <v>850</v>
      </c>
      <c r="C415" s="10" t="s">
        <v>952</v>
      </c>
      <c r="D415" s="12"/>
      <c r="E415" s="6">
        <v>15</v>
      </c>
      <c r="F415" s="2">
        <v>536.06999999999994</v>
      </c>
      <c r="G415" s="1">
        <f t="shared" si="24"/>
        <v>1608.2099999999998</v>
      </c>
    </row>
    <row r="416" spans="1:7" ht="14.1" customHeight="1" x14ac:dyDescent="0.3">
      <c r="A416" s="45"/>
      <c r="B416" s="18"/>
      <c r="C416" s="10" t="s">
        <v>850</v>
      </c>
      <c r="D416" s="12"/>
      <c r="E416" s="6"/>
      <c r="F416" s="2"/>
      <c r="G416" s="1"/>
    </row>
    <row r="417" spans="1:7" ht="14.1" customHeight="1" x14ac:dyDescent="0.3">
      <c r="A417" s="45" t="s">
        <v>1099</v>
      </c>
      <c r="B417" s="18" t="s">
        <v>850</v>
      </c>
      <c r="C417" s="10" t="s">
        <v>5268</v>
      </c>
      <c r="D417" s="12" t="s">
        <v>271</v>
      </c>
      <c r="E417" s="6">
        <v>15</v>
      </c>
      <c r="F417" s="2">
        <v>536.06999999999994</v>
      </c>
      <c r="G417" s="1">
        <f t="shared" si="24"/>
        <v>1608.2099999999998</v>
      </c>
    </row>
    <row r="418" spans="1:7" ht="14.1" customHeight="1" x14ac:dyDescent="0.3">
      <c r="A418" s="45" t="s">
        <v>1099</v>
      </c>
      <c r="B418" s="18" t="s">
        <v>850</v>
      </c>
      <c r="C418" s="10" t="s">
        <v>5259</v>
      </c>
      <c r="D418" s="12" t="s">
        <v>1057</v>
      </c>
      <c r="E418" s="6">
        <v>15</v>
      </c>
      <c r="F418" s="2">
        <v>536.06999999999994</v>
      </c>
      <c r="G418" s="1">
        <f t="shared" si="24"/>
        <v>1608.2099999999998</v>
      </c>
    </row>
    <row r="419" spans="1:7" ht="14.1" customHeight="1" x14ac:dyDescent="0.3">
      <c r="A419" s="45" t="s">
        <v>1099</v>
      </c>
      <c r="B419" s="18" t="s">
        <v>850</v>
      </c>
      <c r="C419" s="10" t="s">
        <v>5270</v>
      </c>
      <c r="D419" s="12" t="s">
        <v>1101</v>
      </c>
      <c r="E419" s="6">
        <v>15</v>
      </c>
      <c r="F419" s="2">
        <v>536.06999999999994</v>
      </c>
      <c r="G419" s="1">
        <f t="shared" si="24"/>
        <v>1608.2099999999998</v>
      </c>
    </row>
    <row r="420" spans="1:7" ht="14.1" customHeight="1" x14ac:dyDescent="0.3">
      <c r="A420" s="45" t="s">
        <v>1099</v>
      </c>
      <c r="B420" s="18" t="s">
        <v>850</v>
      </c>
      <c r="C420" s="10" t="s">
        <v>952</v>
      </c>
      <c r="D420" s="12" t="s">
        <v>1102</v>
      </c>
      <c r="E420" s="6">
        <v>15</v>
      </c>
      <c r="F420" s="2">
        <v>536.06999999999994</v>
      </c>
      <c r="G420" s="1">
        <f t="shared" si="24"/>
        <v>1608.2099999999998</v>
      </c>
    </row>
    <row r="421" spans="1:7" ht="14.1" customHeight="1" x14ac:dyDescent="0.3">
      <c r="A421" s="45"/>
      <c r="B421" s="18"/>
      <c r="C421" s="10" t="s">
        <v>851</v>
      </c>
      <c r="D421" s="12"/>
      <c r="E421" s="6"/>
      <c r="F421" s="2"/>
      <c r="G421" s="1"/>
    </row>
    <row r="422" spans="1:7" ht="14.1" customHeight="1" x14ac:dyDescent="0.3">
      <c r="A422" s="45" t="s">
        <v>1099</v>
      </c>
      <c r="B422" s="18" t="s">
        <v>851</v>
      </c>
      <c r="C422" s="10" t="s">
        <v>5271</v>
      </c>
      <c r="D422" s="12" t="s">
        <v>277</v>
      </c>
      <c r="E422" s="6">
        <v>15</v>
      </c>
      <c r="F422" s="2">
        <v>657.64874999999995</v>
      </c>
      <c r="G422" s="1">
        <f t="shared" si="24"/>
        <v>1972.94625</v>
      </c>
    </row>
    <row r="423" spans="1:7" ht="14.1" customHeight="1" x14ac:dyDescent="0.3">
      <c r="A423" s="45" t="s">
        <v>1099</v>
      </c>
      <c r="B423" s="18" t="s">
        <v>851</v>
      </c>
      <c r="C423" s="10" t="s">
        <v>5272</v>
      </c>
      <c r="D423" s="12" t="s">
        <v>273</v>
      </c>
      <c r="E423" s="6">
        <v>15</v>
      </c>
      <c r="F423" s="2">
        <v>657.64874999999995</v>
      </c>
      <c r="G423" s="1">
        <f t="shared" si="24"/>
        <v>1972.94625</v>
      </c>
    </row>
    <row r="424" spans="1:7" ht="14.1" customHeight="1" x14ac:dyDescent="0.3">
      <c r="A424" s="45" t="s">
        <v>1099</v>
      </c>
      <c r="B424" s="18" t="s">
        <v>851</v>
      </c>
      <c r="C424" s="10" t="s">
        <v>5273</v>
      </c>
      <c r="D424" s="12" t="s">
        <v>275</v>
      </c>
      <c r="E424" s="6">
        <v>15</v>
      </c>
      <c r="F424" s="2">
        <v>657.64874999999995</v>
      </c>
      <c r="G424" s="1">
        <f t="shared" si="24"/>
        <v>1972.94625</v>
      </c>
    </row>
    <row r="425" spans="1:7" ht="14.1" customHeight="1" x14ac:dyDescent="0.3">
      <c r="A425" s="45" t="s">
        <v>1099</v>
      </c>
      <c r="B425" s="18" t="s">
        <v>851</v>
      </c>
      <c r="C425" s="10" t="s">
        <v>5274</v>
      </c>
      <c r="D425" s="12" t="s">
        <v>1103</v>
      </c>
      <c r="E425" s="6">
        <v>15</v>
      </c>
      <c r="F425" s="2">
        <v>657.64874999999995</v>
      </c>
      <c r="G425" s="1">
        <f t="shared" si="24"/>
        <v>1972.94625</v>
      </c>
    </row>
    <row r="426" spans="1:7" ht="14.1" customHeight="1" x14ac:dyDescent="0.3">
      <c r="A426" s="45" t="s">
        <v>1099</v>
      </c>
      <c r="B426" s="18"/>
      <c r="C426" s="10" t="s">
        <v>851</v>
      </c>
      <c r="D426" s="12"/>
      <c r="E426" s="6"/>
      <c r="F426" s="2"/>
      <c r="G426" s="1"/>
    </row>
    <row r="427" spans="1:7" ht="14.1" customHeight="1" x14ac:dyDescent="0.3">
      <c r="A427" s="45" t="s">
        <v>1099</v>
      </c>
      <c r="B427" s="18" t="s">
        <v>851</v>
      </c>
      <c r="C427" s="10" t="s">
        <v>5275</v>
      </c>
      <c r="D427" s="12" t="s">
        <v>1104</v>
      </c>
      <c r="E427" s="6">
        <v>15</v>
      </c>
      <c r="F427" s="2">
        <v>657.64874999999995</v>
      </c>
      <c r="G427" s="1">
        <f t="shared" si="24"/>
        <v>1972.94625</v>
      </c>
    </row>
    <row r="428" spans="1:7" ht="14.1" customHeight="1" x14ac:dyDescent="0.3">
      <c r="A428" s="45" t="s">
        <v>1099</v>
      </c>
      <c r="B428" s="18" t="s">
        <v>851</v>
      </c>
      <c r="C428" s="10" t="s">
        <v>5276</v>
      </c>
      <c r="D428" s="12" t="s">
        <v>1105</v>
      </c>
      <c r="E428" s="6">
        <v>15</v>
      </c>
      <c r="F428" s="2">
        <v>657.64874999999995</v>
      </c>
      <c r="G428" s="1">
        <f t="shared" si="24"/>
        <v>1972.94625</v>
      </c>
    </row>
    <row r="429" spans="1:7" ht="14.1" customHeight="1" x14ac:dyDescent="0.3">
      <c r="A429" s="45" t="s">
        <v>1099</v>
      </c>
      <c r="B429" s="18" t="s">
        <v>851</v>
      </c>
      <c r="C429" s="10" t="s">
        <v>5277</v>
      </c>
      <c r="D429" s="12" t="s">
        <v>1106</v>
      </c>
      <c r="E429" s="6">
        <v>15</v>
      </c>
      <c r="F429" s="2">
        <v>657.64874999999995</v>
      </c>
      <c r="G429" s="1">
        <f t="shared" si="24"/>
        <v>1972.94625</v>
      </c>
    </row>
    <row r="430" spans="1:7" ht="14.1" customHeight="1" x14ac:dyDescent="0.3">
      <c r="A430" s="45" t="s">
        <v>1099</v>
      </c>
      <c r="B430" s="18" t="s">
        <v>851</v>
      </c>
      <c r="C430" s="10" t="s">
        <v>968</v>
      </c>
      <c r="D430" s="12"/>
      <c r="E430" s="6">
        <v>15</v>
      </c>
      <c r="F430" s="2">
        <v>657.64874999999995</v>
      </c>
      <c r="G430" s="1">
        <f t="shared" si="24"/>
        <v>1972.94625</v>
      </c>
    </row>
    <row r="431" spans="1:7" ht="14.1" customHeight="1" x14ac:dyDescent="0.3">
      <c r="A431" s="45"/>
      <c r="B431" s="18"/>
      <c r="C431" s="10" t="s">
        <v>939</v>
      </c>
      <c r="D431" s="12"/>
      <c r="E431" s="8">
        <v>360</v>
      </c>
      <c r="F431" s="2"/>
      <c r="G431" s="1"/>
    </row>
    <row r="432" spans="1:7" ht="14.1" customHeight="1" x14ac:dyDescent="0.3">
      <c r="A432" s="45"/>
      <c r="B432" s="18"/>
      <c r="C432" s="10" t="s">
        <v>554</v>
      </c>
      <c r="D432" s="12"/>
      <c r="E432" s="6"/>
      <c r="F432" s="2"/>
      <c r="G432" s="1"/>
    </row>
    <row r="433" spans="1:7" ht="14.1" customHeight="1" x14ac:dyDescent="0.3">
      <c r="A433" s="45" t="s">
        <v>1107</v>
      </c>
      <c r="B433" s="18" t="s">
        <v>554</v>
      </c>
      <c r="C433" s="10" t="s">
        <v>5194</v>
      </c>
      <c r="D433" s="12" t="s">
        <v>931</v>
      </c>
      <c r="E433" s="6">
        <v>15</v>
      </c>
      <c r="F433" s="2">
        <v>482.46300000000002</v>
      </c>
      <c r="G433" s="1">
        <f t="shared" ref="G433:G461" si="25">F433*3</f>
        <v>1447.3890000000001</v>
      </c>
    </row>
    <row r="434" spans="1:7" ht="14.1" customHeight="1" x14ac:dyDescent="0.3">
      <c r="A434" s="45" t="s">
        <v>1107</v>
      </c>
      <c r="B434" s="18" t="s">
        <v>554</v>
      </c>
      <c r="C434" s="10" t="s">
        <v>5198</v>
      </c>
      <c r="D434" s="12" t="s">
        <v>958</v>
      </c>
      <c r="E434" s="6">
        <v>15</v>
      </c>
      <c r="F434" s="2">
        <v>482.46300000000002</v>
      </c>
      <c r="G434" s="1">
        <f t="shared" si="25"/>
        <v>1447.3890000000001</v>
      </c>
    </row>
    <row r="435" spans="1:7" ht="14.1" customHeight="1" x14ac:dyDescent="0.3">
      <c r="A435" s="45" t="s">
        <v>1107</v>
      </c>
      <c r="B435" s="18" t="s">
        <v>554</v>
      </c>
      <c r="C435" s="10" t="s">
        <v>757</v>
      </c>
      <c r="D435" s="12" t="s">
        <v>1108</v>
      </c>
      <c r="E435" s="6">
        <v>15</v>
      </c>
      <c r="F435" s="2">
        <v>361.12500000000006</v>
      </c>
      <c r="G435" s="1">
        <f t="shared" si="25"/>
        <v>1083.3750000000002</v>
      </c>
    </row>
    <row r="436" spans="1:7" ht="14.1" customHeight="1" x14ac:dyDescent="0.3">
      <c r="A436" s="45" t="s">
        <v>1107</v>
      </c>
      <c r="B436" s="18" t="s">
        <v>554</v>
      </c>
      <c r="C436" s="10" t="s">
        <v>932</v>
      </c>
      <c r="D436" s="12" t="s">
        <v>1109</v>
      </c>
      <c r="E436" s="6">
        <v>15</v>
      </c>
      <c r="F436" s="2">
        <v>482.46300000000002</v>
      </c>
      <c r="G436" s="1">
        <f t="shared" si="25"/>
        <v>1447.3890000000001</v>
      </c>
    </row>
    <row r="437" spans="1:7" ht="14.1" customHeight="1" x14ac:dyDescent="0.3">
      <c r="A437" s="45"/>
      <c r="B437" s="18"/>
      <c r="C437" s="10" t="s">
        <v>554</v>
      </c>
      <c r="D437" s="12"/>
      <c r="E437" s="6"/>
      <c r="F437" s="2"/>
      <c r="G437" s="1"/>
    </row>
    <row r="438" spans="1:7" ht="14.1" customHeight="1" x14ac:dyDescent="0.3">
      <c r="A438" s="45" t="s">
        <v>1107</v>
      </c>
      <c r="B438" s="18" t="s">
        <v>554</v>
      </c>
      <c r="C438" s="10" t="s">
        <v>5204</v>
      </c>
      <c r="D438" s="12" t="s">
        <v>1083</v>
      </c>
      <c r="E438" s="6">
        <v>15</v>
      </c>
      <c r="F438" s="2">
        <v>482.46300000000002</v>
      </c>
      <c r="G438" s="1">
        <f t="shared" si="25"/>
        <v>1447.3890000000001</v>
      </c>
    </row>
    <row r="439" spans="1:7" ht="14.1" customHeight="1" x14ac:dyDescent="0.3">
      <c r="A439" s="45" t="s">
        <v>1107</v>
      </c>
      <c r="B439" s="18" t="s">
        <v>554</v>
      </c>
      <c r="C439" s="10" t="s">
        <v>932</v>
      </c>
      <c r="D439" s="12" t="s">
        <v>1110</v>
      </c>
      <c r="E439" s="6">
        <v>15</v>
      </c>
      <c r="F439" s="2">
        <v>482.46300000000002</v>
      </c>
      <c r="G439" s="1">
        <f t="shared" si="25"/>
        <v>1447.3890000000001</v>
      </c>
    </row>
    <row r="440" spans="1:7" ht="14.1" customHeight="1" x14ac:dyDescent="0.3">
      <c r="A440" s="45" t="s">
        <v>1107</v>
      </c>
      <c r="B440" s="18" t="s">
        <v>554</v>
      </c>
      <c r="C440" s="10" t="s">
        <v>932</v>
      </c>
      <c r="D440" s="12"/>
      <c r="E440" s="6">
        <v>15</v>
      </c>
      <c r="F440" s="2">
        <v>482.46300000000002</v>
      </c>
      <c r="G440" s="1">
        <f t="shared" si="25"/>
        <v>1447.3890000000001</v>
      </c>
    </row>
    <row r="441" spans="1:7" ht="14.1" customHeight="1" x14ac:dyDescent="0.3">
      <c r="A441" s="45" t="s">
        <v>1107</v>
      </c>
      <c r="B441" s="18" t="s">
        <v>554</v>
      </c>
      <c r="C441" s="10" t="s">
        <v>932</v>
      </c>
      <c r="D441" s="12" t="s">
        <v>1094</v>
      </c>
      <c r="E441" s="6">
        <v>15</v>
      </c>
      <c r="F441" s="2">
        <v>482.46300000000002</v>
      </c>
      <c r="G441" s="1">
        <f t="shared" si="25"/>
        <v>1447.3890000000001</v>
      </c>
    </row>
    <row r="442" spans="1:7" ht="14.1" customHeight="1" x14ac:dyDescent="0.3">
      <c r="A442" s="45"/>
      <c r="B442" s="18"/>
      <c r="C442" s="10" t="s">
        <v>850</v>
      </c>
      <c r="D442" s="12"/>
      <c r="E442" s="6"/>
      <c r="F442" s="2"/>
      <c r="G442" s="1"/>
    </row>
    <row r="443" spans="1:7" ht="14.1" customHeight="1" x14ac:dyDescent="0.3">
      <c r="A443" s="45" t="s">
        <v>1107</v>
      </c>
      <c r="B443" s="18" t="s">
        <v>850</v>
      </c>
      <c r="C443" s="10" t="s">
        <v>5269</v>
      </c>
      <c r="D443" s="12" t="s">
        <v>270</v>
      </c>
      <c r="E443" s="6">
        <v>15</v>
      </c>
      <c r="F443" s="2">
        <v>536.06999999999994</v>
      </c>
      <c r="G443" s="1">
        <f t="shared" si="25"/>
        <v>1608.2099999999998</v>
      </c>
    </row>
    <row r="444" spans="1:7" ht="14.1" customHeight="1" x14ac:dyDescent="0.3">
      <c r="A444" s="45" t="s">
        <v>1107</v>
      </c>
      <c r="B444" s="18" t="s">
        <v>850</v>
      </c>
      <c r="C444" s="10" t="s">
        <v>952</v>
      </c>
      <c r="D444" s="12"/>
      <c r="E444" s="6">
        <v>15</v>
      </c>
      <c r="F444" s="2">
        <v>536.06999999999994</v>
      </c>
      <c r="G444" s="1">
        <f t="shared" si="25"/>
        <v>1608.2099999999998</v>
      </c>
    </row>
    <row r="445" spans="1:7" ht="14.1" customHeight="1" x14ac:dyDescent="0.3">
      <c r="A445" s="45" t="s">
        <v>1107</v>
      </c>
      <c r="B445" s="18" t="s">
        <v>850</v>
      </c>
      <c r="C445" s="10" t="s">
        <v>952</v>
      </c>
      <c r="D445" s="12"/>
      <c r="E445" s="6">
        <v>15</v>
      </c>
      <c r="F445" s="2">
        <v>536.06999999999994</v>
      </c>
      <c r="G445" s="1">
        <f t="shared" si="25"/>
        <v>1608.2099999999998</v>
      </c>
    </row>
    <row r="446" spans="1:7" ht="14.1" customHeight="1" x14ac:dyDescent="0.3">
      <c r="A446" s="45" t="s">
        <v>1107</v>
      </c>
      <c r="B446" s="18" t="s">
        <v>850</v>
      </c>
      <c r="C446" s="10" t="s">
        <v>952</v>
      </c>
      <c r="D446" s="12"/>
      <c r="E446" s="6">
        <v>15</v>
      </c>
      <c r="F446" s="2">
        <v>536.06999999999994</v>
      </c>
      <c r="G446" s="1">
        <f t="shared" si="25"/>
        <v>1608.2099999999998</v>
      </c>
    </row>
    <row r="447" spans="1:7" ht="14.1" customHeight="1" x14ac:dyDescent="0.3">
      <c r="A447" s="45"/>
      <c r="B447" s="18"/>
      <c r="C447" s="10" t="s">
        <v>850</v>
      </c>
      <c r="D447" s="12"/>
      <c r="E447" s="6"/>
      <c r="F447" s="2"/>
      <c r="G447" s="1"/>
    </row>
    <row r="448" spans="1:7" ht="14.1" customHeight="1" x14ac:dyDescent="0.3">
      <c r="A448" s="45" t="s">
        <v>1107</v>
      </c>
      <c r="B448" s="18" t="s">
        <v>850</v>
      </c>
      <c r="C448" s="10" t="s">
        <v>5268</v>
      </c>
      <c r="D448" s="12" t="s">
        <v>271</v>
      </c>
      <c r="E448" s="6">
        <v>15</v>
      </c>
      <c r="F448" s="2">
        <v>536.06999999999994</v>
      </c>
      <c r="G448" s="1">
        <f t="shared" si="25"/>
        <v>1608.2099999999998</v>
      </c>
    </row>
    <row r="449" spans="1:7" ht="14.1" customHeight="1" x14ac:dyDescent="0.3">
      <c r="A449" s="45" t="s">
        <v>1107</v>
      </c>
      <c r="B449" s="18" t="s">
        <v>850</v>
      </c>
      <c r="C449" s="10" t="s">
        <v>5259</v>
      </c>
      <c r="D449" s="12" t="s">
        <v>1057</v>
      </c>
      <c r="E449" s="6">
        <v>15</v>
      </c>
      <c r="F449" s="2">
        <v>536.06999999999994</v>
      </c>
      <c r="G449" s="1">
        <f t="shared" si="25"/>
        <v>1608.2099999999998</v>
      </c>
    </row>
    <row r="450" spans="1:7" ht="14.1" customHeight="1" x14ac:dyDescent="0.3">
      <c r="A450" s="45" t="s">
        <v>1107</v>
      </c>
      <c r="B450" s="18" t="s">
        <v>850</v>
      </c>
      <c r="C450" s="10" t="s">
        <v>952</v>
      </c>
      <c r="D450" s="12"/>
      <c r="E450" s="6">
        <v>15</v>
      </c>
      <c r="F450" s="2">
        <v>536.06999999999994</v>
      </c>
      <c r="G450" s="1">
        <f t="shared" si="25"/>
        <v>1608.2099999999998</v>
      </c>
    </row>
    <row r="451" spans="1:7" ht="14.1" customHeight="1" x14ac:dyDescent="0.3">
      <c r="A451" s="45" t="s">
        <v>1107</v>
      </c>
      <c r="B451" s="18" t="s">
        <v>850</v>
      </c>
      <c r="C451" s="10" t="s">
        <v>952</v>
      </c>
      <c r="D451" s="12" t="s">
        <v>1096</v>
      </c>
      <c r="E451" s="6">
        <v>15</v>
      </c>
      <c r="F451" s="2">
        <v>536.06999999999994</v>
      </c>
      <c r="G451" s="1">
        <f t="shared" si="25"/>
        <v>1608.2099999999998</v>
      </c>
    </row>
    <row r="452" spans="1:7" ht="14.1" customHeight="1" x14ac:dyDescent="0.3">
      <c r="A452" s="45"/>
      <c r="B452" s="18"/>
      <c r="C452" s="10" t="s">
        <v>851</v>
      </c>
      <c r="D452" s="12"/>
      <c r="E452" s="6"/>
      <c r="F452" s="2"/>
      <c r="G452" s="1"/>
    </row>
    <row r="453" spans="1:7" ht="14.1" customHeight="1" x14ac:dyDescent="0.3">
      <c r="A453" s="45" t="s">
        <v>1107</v>
      </c>
      <c r="B453" s="18" t="s">
        <v>851</v>
      </c>
      <c r="C453" s="10" t="s">
        <v>5271</v>
      </c>
      <c r="D453" s="12" t="s">
        <v>277</v>
      </c>
      <c r="E453" s="6">
        <v>15</v>
      </c>
      <c r="F453" s="2">
        <v>657.64874999999995</v>
      </c>
      <c r="G453" s="1">
        <f t="shared" si="25"/>
        <v>1972.94625</v>
      </c>
    </row>
    <row r="454" spans="1:7" ht="14.1" customHeight="1" x14ac:dyDescent="0.3">
      <c r="A454" s="45" t="s">
        <v>1107</v>
      </c>
      <c r="B454" s="18" t="s">
        <v>851</v>
      </c>
      <c r="C454" s="10" t="s">
        <v>5272</v>
      </c>
      <c r="D454" s="12" t="s">
        <v>1111</v>
      </c>
      <c r="E454" s="6">
        <v>15</v>
      </c>
      <c r="F454" s="2">
        <v>657.64874999999995</v>
      </c>
      <c r="G454" s="1">
        <f t="shared" si="25"/>
        <v>1972.94625</v>
      </c>
    </row>
    <row r="455" spans="1:7" ht="14.1" customHeight="1" x14ac:dyDescent="0.3">
      <c r="A455" s="45" t="s">
        <v>1107</v>
      </c>
      <c r="B455" s="18" t="s">
        <v>851</v>
      </c>
      <c r="C455" s="10" t="s">
        <v>968</v>
      </c>
      <c r="D455" s="12" t="s">
        <v>1112</v>
      </c>
      <c r="E455" s="6">
        <v>15</v>
      </c>
      <c r="F455" s="2">
        <v>657.64874999999995</v>
      </c>
      <c r="G455" s="1">
        <f t="shared" si="25"/>
        <v>1972.94625</v>
      </c>
    </row>
    <row r="456" spans="1:7" ht="14.1" customHeight="1" x14ac:dyDescent="0.3">
      <c r="A456" s="45" t="s">
        <v>1107</v>
      </c>
      <c r="B456" s="18" t="s">
        <v>851</v>
      </c>
      <c r="C456" s="10" t="s">
        <v>968</v>
      </c>
      <c r="D456" s="12"/>
      <c r="E456" s="6">
        <v>15</v>
      </c>
      <c r="F456" s="2">
        <v>657.64874999999995</v>
      </c>
      <c r="G456" s="1">
        <f t="shared" si="25"/>
        <v>1972.94625</v>
      </c>
    </row>
    <row r="457" spans="1:7" ht="14.1" customHeight="1" x14ac:dyDescent="0.3">
      <c r="A457" s="45"/>
      <c r="B457" s="18"/>
      <c r="C457" s="10" t="s">
        <v>851</v>
      </c>
      <c r="D457" s="12"/>
      <c r="E457" s="6"/>
      <c r="F457" s="2"/>
      <c r="G457" s="1"/>
    </row>
    <row r="458" spans="1:7" ht="14.1" customHeight="1" x14ac:dyDescent="0.3">
      <c r="A458" s="45" t="s">
        <v>1107</v>
      </c>
      <c r="B458" s="18" t="s">
        <v>851</v>
      </c>
      <c r="C458" s="10" t="s">
        <v>5276</v>
      </c>
      <c r="D458" s="12" t="s">
        <v>1105</v>
      </c>
      <c r="E458" s="6">
        <v>15</v>
      </c>
      <c r="F458" s="2">
        <v>657.64874999999995</v>
      </c>
      <c r="G458" s="1">
        <f t="shared" si="25"/>
        <v>1972.94625</v>
      </c>
    </row>
    <row r="459" spans="1:7" ht="14.1" customHeight="1" x14ac:dyDescent="0.3">
      <c r="A459" s="45" t="s">
        <v>1107</v>
      </c>
      <c r="B459" s="18" t="s">
        <v>851</v>
      </c>
      <c r="C459" s="10" t="s">
        <v>968</v>
      </c>
      <c r="D459" s="12" t="s">
        <v>1113</v>
      </c>
      <c r="E459" s="6">
        <v>15</v>
      </c>
      <c r="F459" s="2">
        <v>657.64874999999995</v>
      </c>
      <c r="G459" s="1">
        <f t="shared" si="25"/>
        <v>1972.94625</v>
      </c>
    </row>
    <row r="460" spans="1:7" ht="14.1" customHeight="1" x14ac:dyDescent="0.3">
      <c r="A460" s="45" t="s">
        <v>1107</v>
      </c>
      <c r="B460" s="18" t="s">
        <v>851</v>
      </c>
      <c r="C460" s="10" t="s">
        <v>968</v>
      </c>
      <c r="D460" s="12" t="s">
        <v>1071</v>
      </c>
      <c r="E460" s="6">
        <v>15</v>
      </c>
      <c r="F460" s="2">
        <v>657.64874999999995</v>
      </c>
      <c r="G460" s="1">
        <f t="shared" si="25"/>
        <v>1972.94625</v>
      </c>
    </row>
    <row r="461" spans="1:7" ht="14.1" customHeight="1" x14ac:dyDescent="0.3">
      <c r="A461" s="45" t="s">
        <v>1107</v>
      </c>
      <c r="B461" s="18" t="s">
        <v>851</v>
      </c>
      <c r="C461" s="10" t="s">
        <v>968</v>
      </c>
      <c r="D461" s="12"/>
      <c r="E461" s="6">
        <v>15</v>
      </c>
      <c r="F461" s="2">
        <v>657.64874999999995</v>
      </c>
      <c r="G461" s="1">
        <f t="shared" si="25"/>
        <v>1972.94625</v>
      </c>
    </row>
    <row r="462" spans="1:7" ht="14.1" customHeight="1" x14ac:dyDescent="0.3">
      <c r="A462" s="45"/>
      <c r="B462" s="18"/>
      <c r="C462" s="10" t="s">
        <v>939</v>
      </c>
      <c r="D462" s="12"/>
      <c r="E462" s="8">
        <v>360</v>
      </c>
      <c r="F462" s="2"/>
      <c r="G462" s="1"/>
    </row>
    <row r="463" spans="1:7" ht="14.1" customHeight="1" x14ac:dyDescent="0.3">
      <c r="A463" s="45"/>
      <c r="B463" s="18"/>
      <c r="C463" s="10" t="s">
        <v>554</v>
      </c>
      <c r="D463" s="12"/>
      <c r="E463" s="6"/>
      <c r="F463" s="2"/>
      <c r="G463" s="1"/>
    </row>
    <row r="464" spans="1:7" ht="14.1" customHeight="1" x14ac:dyDescent="0.3">
      <c r="A464" s="45" t="s">
        <v>1114</v>
      </c>
      <c r="B464" s="18" t="s">
        <v>554</v>
      </c>
      <c r="C464" s="10" t="s">
        <v>5198</v>
      </c>
      <c r="D464" s="12" t="s">
        <v>958</v>
      </c>
      <c r="E464" s="6">
        <v>15</v>
      </c>
      <c r="F464" s="2">
        <v>482.46300000000002</v>
      </c>
      <c r="G464" s="1">
        <f t="shared" ref="G464:G492" si="26">F464*3</f>
        <v>1447.3890000000001</v>
      </c>
    </row>
    <row r="465" spans="1:7" ht="14.1" customHeight="1" x14ac:dyDescent="0.3">
      <c r="A465" s="45" t="s">
        <v>1114</v>
      </c>
      <c r="B465" s="18" t="s">
        <v>554</v>
      </c>
      <c r="C465" s="10" t="s">
        <v>757</v>
      </c>
      <c r="D465" s="12" t="s">
        <v>162</v>
      </c>
      <c r="E465" s="6">
        <v>15</v>
      </c>
      <c r="F465" s="2">
        <v>361.12500000000006</v>
      </c>
      <c r="G465" s="1">
        <f t="shared" si="26"/>
        <v>1083.3750000000002</v>
      </c>
    </row>
    <row r="466" spans="1:7" ht="14.1" customHeight="1" x14ac:dyDescent="0.3">
      <c r="A466" s="45" t="s">
        <v>1114</v>
      </c>
      <c r="B466" s="18" t="s">
        <v>554</v>
      </c>
      <c r="C466" s="10" t="s">
        <v>932</v>
      </c>
      <c r="D466" s="12" t="s">
        <v>1115</v>
      </c>
      <c r="E466" s="6">
        <v>15</v>
      </c>
      <c r="F466" s="2">
        <v>482.46300000000002</v>
      </c>
      <c r="G466" s="1">
        <f t="shared" si="26"/>
        <v>1447.3890000000001</v>
      </c>
    </row>
    <row r="467" spans="1:7" ht="14.1" customHeight="1" x14ac:dyDescent="0.3">
      <c r="A467" s="45" t="s">
        <v>1114</v>
      </c>
      <c r="B467" s="18" t="s">
        <v>554</v>
      </c>
      <c r="C467" s="10" t="s">
        <v>932</v>
      </c>
      <c r="D467" s="12"/>
      <c r="E467" s="6">
        <v>15</v>
      </c>
      <c r="F467" s="2">
        <v>482.46300000000002</v>
      </c>
      <c r="G467" s="1">
        <f t="shared" si="26"/>
        <v>1447.3890000000001</v>
      </c>
    </row>
    <row r="468" spans="1:7" ht="14.1" customHeight="1" x14ac:dyDescent="0.3">
      <c r="A468" s="45"/>
      <c r="B468" s="18"/>
      <c r="C468" s="10" t="s">
        <v>554</v>
      </c>
      <c r="D468" s="14"/>
      <c r="E468" s="6"/>
      <c r="F468" s="2"/>
      <c r="G468" s="1"/>
    </row>
    <row r="469" spans="1:7" ht="14.1" customHeight="1" x14ac:dyDescent="0.3">
      <c r="A469" s="45" t="s">
        <v>1114</v>
      </c>
      <c r="B469" s="18" t="s">
        <v>554</v>
      </c>
      <c r="C469" s="10" t="s">
        <v>5204</v>
      </c>
      <c r="D469" s="12" t="s">
        <v>1083</v>
      </c>
      <c r="E469" s="6">
        <v>15</v>
      </c>
      <c r="F469" s="2">
        <v>482.46300000000002</v>
      </c>
      <c r="G469" s="1">
        <f t="shared" si="26"/>
        <v>1447.3890000000001</v>
      </c>
    </row>
    <row r="470" spans="1:7" ht="14.1" customHeight="1" x14ac:dyDescent="0.3">
      <c r="A470" s="45" t="s">
        <v>1114</v>
      </c>
      <c r="B470" s="18" t="s">
        <v>554</v>
      </c>
      <c r="C470" s="10" t="s">
        <v>932</v>
      </c>
      <c r="D470" s="12" t="s">
        <v>1116</v>
      </c>
      <c r="E470" s="6">
        <v>15</v>
      </c>
      <c r="F470" s="2">
        <v>482.46300000000002</v>
      </c>
      <c r="G470" s="1">
        <f t="shared" si="26"/>
        <v>1447.3890000000001</v>
      </c>
    </row>
    <row r="471" spans="1:7" ht="14.1" customHeight="1" x14ac:dyDescent="0.3">
      <c r="A471" s="45" t="s">
        <v>1114</v>
      </c>
      <c r="B471" s="18" t="s">
        <v>554</v>
      </c>
      <c r="C471" s="10" t="s">
        <v>932</v>
      </c>
      <c r="D471" s="12" t="s">
        <v>1117</v>
      </c>
      <c r="E471" s="6">
        <v>15</v>
      </c>
      <c r="F471" s="2">
        <v>482.46300000000002</v>
      </c>
      <c r="G471" s="1">
        <f t="shared" si="26"/>
        <v>1447.3890000000001</v>
      </c>
    </row>
    <row r="472" spans="1:7" ht="14.1" customHeight="1" x14ac:dyDescent="0.3">
      <c r="A472" s="45" t="s">
        <v>1114</v>
      </c>
      <c r="B472" s="18" t="s">
        <v>554</v>
      </c>
      <c r="C472" s="10" t="s">
        <v>932</v>
      </c>
      <c r="D472" s="12"/>
      <c r="E472" s="6">
        <v>15</v>
      </c>
      <c r="F472" s="2">
        <v>482.46300000000002</v>
      </c>
      <c r="G472" s="1">
        <f t="shared" si="26"/>
        <v>1447.3890000000001</v>
      </c>
    </row>
    <row r="473" spans="1:7" ht="14.1" customHeight="1" x14ac:dyDescent="0.3">
      <c r="A473" s="45"/>
      <c r="B473" s="18"/>
      <c r="C473" s="10" t="s">
        <v>850</v>
      </c>
      <c r="D473" s="14"/>
      <c r="E473" s="6"/>
      <c r="F473" s="2"/>
      <c r="G473" s="1"/>
    </row>
    <row r="474" spans="1:7" ht="14.1" customHeight="1" x14ac:dyDescent="0.3">
      <c r="A474" s="45" t="s">
        <v>1114</v>
      </c>
      <c r="B474" s="18" t="s">
        <v>850</v>
      </c>
      <c r="C474" s="10" t="s">
        <v>5269</v>
      </c>
      <c r="D474" s="12" t="s">
        <v>1097</v>
      </c>
      <c r="E474" s="6">
        <v>15</v>
      </c>
      <c r="F474" s="2">
        <v>536.06999999999994</v>
      </c>
      <c r="G474" s="1">
        <f t="shared" si="26"/>
        <v>1608.2099999999998</v>
      </c>
    </row>
    <row r="475" spans="1:7" ht="14.1" customHeight="1" x14ac:dyDescent="0.3">
      <c r="A475" s="45" t="s">
        <v>1114</v>
      </c>
      <c r="B475" s="18" t="s">
        <v>850</v>
      </c>
      <c r="C475" s="10" t="s">
        <v>952</v>
      </c>
      <c r="D475" s="12" t="s">
        <v>1118</v>
      </c>
      <c r="E475" s="6">
        <v>15</v>
      </c>
      <c r="F475" s="2">
        <v>536.06999999999994</v>
      </c>
      <c r="G475" s="1">
        <f t="shared" si="26"/>
        <v>1608.2099999999998</v>
      </c>
    </row>
    <row r="476" spans="1:7" ht="14.1" customHeight="1" x14ac:dyDescent="0.3">
      <c r="A476" s="45" t="s">
        <v>1114</v>
      </c>
      <c r="B476" s="18" t="s">
        <v>850</v>
      </c>
      <c r="C476" s="10" t="s">
        <v>952</v>
      </c>
      <c r="D476" s="12"/>
      <c r="E476" s="6">
        <v>15</v>
      </c>
      <c r="F476" s="2">
        <v>536.06999999999994</v>
      </c>
      <c r="G476" s="1">
        <f t="shared" si="26"/>
        <v>1608.2099999999998</v>
      </c>
    </row>
    <row r="477" spans="1:7" ht="14.1" customHeight="1" x14ac:dyDescent="0.3">
      <c r="A477" s="45" t="s">
        <v>1114</v>
      </c>
      <c r="B477" s="18" t="s">
        <v>850</v>
      </c>
      <c r="C477" s="10" t="s">
        <v>952</v>
      </c>
      <c r="D477" s="12"/>
      <c r="E477" s="6">
        <v>15</v>
      </c>
      <c r="F477" s="2">
        <v>536.06999999999994</v>
      </c>
      <c r="G477" s="1">
        <f t="shared" si="26"/>
        <v>1608.2099999999998</v>
      </c>
    </row>
    <row r="478" spans="1:7" ht="14.1" customHeight="1" x14ac:dyDescent="0.3">
      <c r="A478" s="45"/>
      <c r="B478" s="18"/>
      <c r="C478" s="10" t="s">
        <v>924</v>
      </c>
      <c r="D478" s="3" t="s">
        <v>1119</v>
      </c>
      <c r="E478" s="6"/>
      <c r="F478" s="2"/>
      <c r="G478" s="1"/>
    </row>
    <row r="479" spans="1:7" ht="14.1" customHeight="1" x14ac:dyDescent="0.3">
      <c r="A479" s="45" t="s">
        <v>1114</v>
      </c>
      <c r="B479" s="18" t="s">
        <v>850</v>
      </c>
      <c r="C479" s="10" t="s">
        <v>5268</v>
      </c>
      <c r="D479" s="12" t="s">
        <v>1120</v>
      </c>
      <c r="E479" s="6">
        <v>15</v>
      </c>
      <c r="F479" s="2">
        <v>536.06999999999994</v>
      </c>
      <c r="G479" s="1">
        <f t="shared" si="26"/>
        <v>1608.2099999999998</v>
      </c>
    </row>
    <row r="480" spans="1:7" ht="14.1" customHeight="1" x14ac:dyDescent="0.3">
      <c r="A480" s="45" t="s">
        <v>1114</v>
      </c>
      <c r="B480" s="18" t="s">
        <v>850</v>
      </c>
      <c r="C480" s="10" t="s">
        <v>952</v>
      </c>
      <c r="D480" s="12" t="s">
        <v>1100</v>
      </c>
      <c r="E480" s="6">
        <v>15</v>
      </c>
      <c r="F480" s="2">
        <v>536.06999999999994</v>
      </c>
      <c r="G480" s="1">
        <f t="shared" si="26"/>
        <v>1608.2099999999998</v>
      </c>
    </row>
    <row r="481" spans="1:7" ht="14.1" customHeight="1" x14ac:dyDescent="0.3">
      <c r="A481" s="45" t="s">
        <v>1114</v>
      </c>
      <c r="B481" s="18" t="s">
        <v>850</v>
      </c>
      <c r="C481" s="10" t="s">
        <v>952</v>
      </c>
      <c r="D481" s="12"/>
      <c r="E481" s="6">
        <v>15</v>
      </c>
      <c r="F481" s="2">
        <v>536.06999999999994</v>
      </c>
      <c r="G481" s="1">
        <f t="shared" si="26"/>
        <v>1608.2099999999998</v>
      </c>
    </row>
    <row r="482" spans="1:7" ht="14.1" customHeight="1" x14ac:dyDescent="0.3">
      <c r="A482" s="45" t="s">
        <v>1114</v>
      </c>
      <c r="B482" s="18" t="s">
        <v>850</v>
      </c>
      <c r="C482" s="10" t="s">
        <v>952</v>
      </c>
      <c r="D482" s="12"/>
      <c r="E482" s="6">
        <v>15</v>
      </c>
      <c r="F482" s="2">
        <v>536.06999999999994</v>
      </c>
      <c r="G482" s="1">
        <f t="shared" si="26"/>
        <v>1608.2099999999998</v>
      </c>
    </row>
    <row r="483" spans="1:7" ht="14.1" customHeight="1" x14ac:dyDescent="0.3">
      <c r="A483" s="45"/>
      <c r="B483" s="18"/>
      <c r="C483" s="10" t="s">
        <v>924</v>
      </c>
      <c r="D483" s="3" t="s">
        <v>1121</v>
      </c>
      <c r="E483" s="6"/>
      <c r="F483" s="2"/>
      <c r="G483" s="1"/>
    </row>
    <row r="484" spans="1:7" ht="14.1" customHeight="1" x14ac:dyDescent="0.3">
      <c r="A484" s="45" t="s">
        <v>1114</v>
      </c>
      <c r="B484" s="18" t="s">
        <v>851</v>
      </c>
      <c r="C484" s="10" t="s">
        <v>5272</v>
      </c>
      <c r="D484" s="12" t="s">
        <v>273</v>
      </c>
      <c r="E484" s="6">
        <v>15</v>
      </c>
      <c r="F484" s="2">
        <v>657.64874999999995</v>
      </c>
      <c r="G484" s="1">
        <f t="shared" si="26"/>
        <v>1972.94625</v>
      </c>
    </row>
    <row r="485" spans="1:7" ht="14.1" customHeight="1" x14ac:dyDescent="0.3">
      <c r="A485" s="45" t="s">
        <v>1114</v>
      </c>
      <c r="B485" s="18" t="s">
        <v>851</v>
      </c>
      <c r="C485" s="10" t="s">
        <v>5273</v>
      </c>
      <c r="D485" s="12" t="s">
        <v>275</v>
      </c>
      <c r="E485" s="6">
        <v>15</v>
      </c>
      <c r="F485" s="2">
        <v>657.64874999999995</v>
      </c>
      <c r="G485" s="1">
        <f t="shared" si="26"/>
        <v>1972.94625</v>
      </c>
    </row>
    <row r="486" spans="1:7" ht="14.1" customHeight="1" x14ac:dyDescent="0.3">
      <c r="A486" s="45" t="s">
        <v>1114</v>
      </c>
      <c r="B486" s="18" t="s">
        <v>851</v>
      </c>
      <c r="C486" s="10" t="s">
        <v>968</v>
      </c>
      <c r="D486" s="12"/>
      <c r="E486" s="6">
        <v>15</v>
      </c>
      <c r="F486" s="2">
        <v>657.64874999999995</v>
      </c>
      <c r="G486" s="1">
        <f t="shared" si="26"/>
        <v>1972.94625</v>
      </c>
    </row>
    <row r="487" spans="1:7" ht="14.1" customHeight="1" x14ac:dyDescent="0.3">
      <c r="A487" s="45" t="s">
        <v>1114</v>
      </c>
      <c r="B487" s="18" t="s">
        <v>851</v>
      </c>
      <c r="C487" s="10" t="s">
        <v>968</v>
      </c>
      <c r="D487" s="12" t="s">
        <v>1122</v>
      </c>
      <c r="E487" s="6">
        <v>15</v>
      </c>
      <c r="F487" s="2">
        <v>657.64874999999995</v>
      </c>
      <c r="G487" s="1">
        <f t="shared" si="26"/>
        <v>1972.94625</v>
      </c>
    </row>
    <row r="488" spans="1:7" ht="14.1" customHeight="1" x14ac:dyDescent="0.3">
      <c r="A488" s="45"/>
      <c r="B488" s="18"/>
      <c r="C488" s="10" t="s">
        <v>851</v>
      </c>
      <c r="D488" s="14"/>
      <c r="E488" s="6"/>
      <c r="F488" s="2"/>
      <c r="G488" s="1"/>
    </row>
    <row r="489" spans="1:7" ht="14.1" customHeight="1" x14ac:dyDescent="0.3">
      <c r="A489" s="45" t="s">
        <v>1114</v>
      </c>
      <c r="B489" s="18" t="s">
        <v>851</v>
      </c>
      <c r="C489" s="10" t="s">
        <v>968</v>
      </c>
      <c r="D489" s="12" t="s">
        <v>1123</v>
      </c>
      <c r="E489" s="6">
        <v>15</v>
      </c>
      <c r="F489" s="2">
        <v>657.64874999999995</v>
      </c>
      <c r="G489" s="1">
        <f t="shared" si="26"/>
        <v>1972.94625</v>
      </c>
    </row>
    <row r="490" spans="1:7" ht="14.1" customHeight="1" x14ac:dyDescent="0.3">
      <c r="A490" s="45" t="s">
        <v>1114</v>
      </c>
      <c r="B490" s="18" t="s">
        <v>851</v>
      </c>
      <c r="C490" s="10" t="s">
        <v>968</v>
      </c>
      <c r="D490" s="12"/>
      <c r="E490" s="6">
        <v>15</v>
      </c>
      <c r="F490" s="2">
        <v>657.64874999999995</v>
      </c>
      <c r="G490" s="1">
        <f t="shared" si="26"/>
        <v>1972.94625</v>
      </c>
    </row>
    <row r="491" spans="1:7" ht="14.1" customHeight="1" x14ac:dyDescent="0.3">
      <c r="A491" s="45" t="s">
        <v>1114</v>
      </c>
      <c r="B491" s="18" t="s">
        <v>851</v>
      </c>
      <c r="C491" s="10" t="s">
        <v>968</v>
      </c>
      <c r="D491" s="12"/>
      <c r="E491" s="6">
        <v>15</v>
      </c>
      <c r="F491" s="2">
        <v>657.64874999999995</v>
      </c>
      <c r="G491" s="1">
        <f t="shared" si="26"/>
        <v>1972.94625</v>
      </c>
    </row>
    <row r="492" spans="1:7" ht="14.1" customHeight="1" x14ac:dyDescent="0.3">
      <c r="A492" s="45" t="s">
        <v>1114</v>
      </c>
      <c r="B492" s="18" t="s">
        <v>851</v>
      </c>
      <c r="C492" s="10" t="s">
        <v>968</v>
      </c>
      <c r="D492" s="12"/>
      <c r="E492" s="6">
        <v>15</v>
      </c>
      <c r="F492" s="2">
        <v>657.64874999999995</v>
      </c>
      <c r="G492" s="1">
        <f t="shared" si="26"/>
        <v>1972.94625</v>
      </c>
    </row>
    <row r="493" spans="1:7" ht="14.1" customHeight="1" x14ac:dyDescent="0.3">
      <c r="A493" s="45"/>
      <c r="B493" s="18"/>
      <c r="C493" s="10" t="s">
        <v>939</v>
      </c>
      <c r="D493" s="14"/>
      <c r="E493" s="8">
        <v>360</v>
      </c>
      <c r="F493" s="2"/>
      <c r="G493" s="1"/>
    </row>
    <row r="494" spans="1:7" ht="14.1" customHeight="1" x14ac:dyDescent="0.3">
      <c r="A494" s="45"/>
      <c r="B494" s="18"/>
      <c r="C494" s="10" t="s">
        <v>554</v>
      </c>
      <c r="D494" s="12"/>
      <c r="E494" s="14"/>
      <c r="F494" s="2"/>
      <c r="G494" s="1"/>
    </row>
    <row r="495" spans="1:7" ht="14.1" customHeight="1" x14ac:dyDescent="0.3">
      <c r="A495" s="44" t="s">
        <v>1124</v>
      </c>
      <c r="B495" s="18" t="s">
        <v>554</v>
      </c>
      <c r="C495" s="10" t="s">
        <v>5198</v>
      </c>
      <c r="D495" s="12" t="s">
        <v>255</v>
      </c>
      <c r="E495" s="14">
        <v>15</v>
      </c>
      <c r="F495" s="2">
        <v>482.46300000000002</v>
      </c>
      <c r="G495" s="1">
        <f t="shared" ref="G495:G508" si="27">F495*3</f>
        <v>1447.3890000000001</v>
      </c>
    </row>
    <row r="496" spans="1:7" ht="14.1" customHeight="1" x14ac:dyDescent="0.3">
      <c r="A496" s="44" t="s">
        <v>1124</v>
      </c>
      <c r="B496" s="18" t="s">
        <v>554</v>
      </c>
      <c r="C496" s="10" t="s">
        <v>5193</v>
      </c>
      <c r="D496" s="12" t="s">
        <v>254</v>
      </c>
      <c r="E496" s="14">
        <v>15</v>
      </c>
      <c r="F496" s="2">
        <v>482.46300000000002</v>
      </c>
      <c r="G496" s="1">
        <f t="shared" si="27"/>
        <v>1447.3890000000001</v>
      </c>
    </row>
    <row r="497" spans="1:7" ht="14.1" customHeight="1" x14ac:dyDescent="0.3">
      <c r="A497" s="44" t="s">
        <v>1124</v>
      </c>
      <c r="B497" s="18" t="s">
        <v>554</v>
      </c>
      <c r="C497" s="10" t="s">
        <v>5194</v>
      </c>
      <c r="D497" s="12" t="s">
        <v>931</v>
      </c>
      <c r="E497" s="14">
        <v>15</v>
      </c>
      <c r="F497" s="2">
        <v>482.46300000000002</v>
      </c>
      <c r="G497" s="1">
        <f t="shared" si="27"/>
        <v>1447.3890000000001</v>
      </c>
    </row>
    <row r="498" spans="1:7" ht="14.1" customHeight="1" x14ac:dyDescent="0.3">
      <c r="A498" s="44" t="s">
        <v>1124</v>
      </c>
      <c r="B498" s="18" t="s">
        <v>554</v>
      </c>
      <c r="C498" s="10" t="s">
        <v>757</v>
      </c>
      <c r="D498" s="12" t="s">
        <v>663</v>
      </c>
      <c r="E498" s="14">
        <v>15</v>
      </c>
      <c r="F498" s="2">
        <v>361.12500000000006</v>
      </c>
      <c r="G498" s="1">
        <f t="shared" si="27"/>
        <v>1083.3750000000002</v>
      </c>
    </row>
    <row r="499" spans="1:7" ht="14.1" customHeight="1" x14ac:dyDescent="0.3">
      <c r="A499" s="44"/>
      <c r="B499" s="18"/>
      <c r="C499" s="10" t="s">
        <v>554</v>
      </c>
      <c r="D499" s="12"/>
      <c r="E499" s="14"/>
      <c r="F499" s="2"/>
      <c r="G499" s="1"/>
    </row>
    <row r="500" spans="1:7" ht="14.1" customHeight="1" x14ac:dyDescent="0.3">
      <c r="A500" s="44" t="s">
        <v>1124</v>
      </c>
      <c r="B500" s="18" t="s">
        <v>554</v>
      </c>
      <c r="C500" s="10" t="s">
        <v>5254</v>
      </c>
      <c r="D500" s="12" t="s">
        <v>1089</v>
      </c>
      <c r="E500" s="14">
        <v>15</v>
      </c>
      <c r="F500" s="2">
        <v>482.46300000000002</v>
      </c>
      <c r="G500" s="1">
        <f t="shared" si="27"/>
        <v>1447.3890000000001</v>
      </c>
    </row>
    <row r="501" spans="1:7" ht="14.1" customHeight="1" x14ac:dyDescent="0.3">
      <c r="A501" s="44" t="s">
        <v>1124</v>
      </c>
      <c r="B501" s="18" t="s">
        <v>554</v>
      </c>
      <c r="C501" s="10" t="s">
        <v>1041</v>
      </c>
      <c r="D501" s="12" t="s">
        <v>1042</v>
      </c>
      <c r="E501" s="14">
        <v>15</v>
      </c>
      <c r="F501" s="2">
        <v>482.46300000000002</v>
      </c>
      <c r="G501" s="1">
        <f t="shared" si="27"/>
        <v>1447.3890000000001</v>
      </c>
    </row>
    <row r="502" spans="1:7" ht="14.1" customHeight="1" x14ac:dyDescent="0.3">
      <c r="A502" s="44" t="s">
        <v>1124</v>
      </c>
      <c r="B502" s="18" t="s">
        <v>554</v>
      </c>
      <c r="C502" s="10" t="s">
        <v>932</v>
      </c>
      <c r="D502" s="12" t="s">
        <v>1117</v>
      </c>
      <c r="E502" s="14">
        <v>15</v>
      </c>
      <c r="F502" s="2">
        <v>482.46300000000002</v>
      </c>
      <c r="G502" s="1">
        <f t="shared" si="27"/>
        <v>1447.3890000000001</v>
      </c>
    </row>
    <row r="503" spans="1:7" ht="14.1" customHeight="1" x14ac:dyDescent="0.3">
      <c r="A503" s="44" t="s">
        <v>1124</v>
      </c>
      <c r="B503" s="18" t="s">
        <v>554</v>
      </c>
      <c r="C503" s="10" t="s">
        <v>932</v>
      </c>
      <c r="D503" s="12"/>
      <c r="E503" s="14">
        <v>15</v>
      </c>
      <c r="F503" s="2">
        <v>482.46300000000002</v>
      </c>
      <c r="G503" s="1">
        <f t="shared" si="27"/>
        <v>1447.3890000000001</v>
      </c>
    </row>
    <row r="504" spans="1:7" ht="14.1" customHeight="1" x14ac:dyDescent="0.3">
      <c r="A504" s="44"/>
      <c r="B504" s="18"/>
      <c r="C504" s="10" t="s">
        <v>850</v>
      </c>
      <c r="D504" s="12"/>
      <c r="E504" s="14"/>
      <c r="F504" s="2"/>
      <c r="G504" s="1"/>
    </row>
    <row r="505" spans="1:7" ht="14.1" customHeight="1" x14ac:dyDescent="0.3">
      <c r="A505" s="44" t="s">
        <v>1124</v>
      </c>
      <c r="B505" s="18" t="s">
        <v>850</v>
      </c>
      <c r="C505" s="10" t="s">
        <v>5278</v>
      </c>
      <c r="D505" s="12" t="s">
        <v>1125</v>
      </c>
      <c r="E505" s="14">
        <v>15</v>
      </c>
      <c r="F505" s="2">
        <v>536.06999999999994</v>
      </c>
      <c r="G505" s="1">
        <f t="shared" si="27"/>
        <v>1608.2099999999998</v>
      </c>
    </row>
    <row r="506" spans="1:7" ht="14.1" customHeight="1" x14ac:dyDescent="0.3">
      <c r="A506" s="44" t="s">
        <v>1124</v>
      </c>
      <c r="B506" s="18" t="s">
        <v>850</v>
      </c>
      <c r="C506" s="10" t="s">
        <v>5201</v>
      </c>
      <c r="D506" s="12" t="s">
        <v>1126</v>
      </c>
      <c r="E506" s="14">
        <v>15</v>
      </c>
      <c r="F506" s="2">
        <v>536.06999999999994</v>
      </c>
      <c r="G506" s="1">
        <f t="shared" si="27"/>
        <v>1608.2099999999998</v>
      </c>
    </row>
    <row r="507" spans="1:7" ht="14.1" customHeight="1" x14ac:dyDescent="0.3">
      <c r="A507" s="44" t="s">
        <v>1124</v>
      </c>
      <c r="B507" s="18" t="s">
        <v>850</v>
      </c>
      <c r="C507" s="10" t="s">
        <v>5207</v>
      </c>
      <c r="D507" s="12" t="s">
        <v>962</v>
      </c>
      <c r="E507" s="14">
        <v>15</v>
      </c>
      <c r="F507" s="2">
        <v>536.06999999999994</v>
      </c>
      <c r="G507" s="1">
        <f t="shared" si="27"/>
        <v>1608.2099999999998</v>
      </c>
    </row>
    <row r="508" spans="1:7" ht="14.1" customHeight="1" x14ac:dyDescent="0.3">
      <c r="A508" s="44" t="s">
        <v>1124</v>
      </c>
      <c r="B508" s="18" t="s">
        <v>850</v>
      </c>
      <c r="C508" s="10" t="s">
        <v>952</v>
      </c>
      <c r="D508" s="12" t="s">
        <v>1127</v>
      </c>
      <c r="E508" s="14">
        <v>15</v>
      </c>
      <c r="F508" s="2">
        <v>536.06999999999994</v>
      </c>
      <c r="G508" s="1">
        <f t="shared" si="27"/>
        <v>1608.2099999999998</v>
      </c>
    </row>
    <row r="509" spans="1:7" ht="14.1" customHeight="1" x14ac:dyDescent="0.3">
      <c r="A509" s="44" t="s">
        <v>1124</v>
      </c>
      <c r="B509" s="18"/>
      <c r="C509" s="10" t="s">
        <v>850</v>
      </c>
      <c r="D509" s="12"/>
      <c r="E509" s="14"/>
      <c r="F509" s="2"/>
      <c r="G509" s="1"/>
    </row>
    <row r="510" spans="1:7" ht="14.1" customHeight="1" x14ac:dyDescent="0.3">
      <c r="A510" s="44" t="s">
        <v>1124</v>
      </c>
      <c r="B510" s="18" t="s">
        <v>850</v>
      </c>
      <c r="C510" s="10" t="s">
        <v>5259</v>
      </c>
      <c r="D510" s="12" t="s">
        <v>1057</v>
      </c>
      <c r="E510" s="14">
        <v>15</v>
      </c>
      <c r="F510" s="2">
        <v>536.06999999999994</v>
      </c>
      <c r="G510" s="1">
        <f t="shared" ref="G510:G513" si="28">F510*3</f>
        <v>1608.2099999999998</v>
      </c>
    </row>
    <row r="511" spans="1:7" ht="14.1" customHeight="1" x14ac:dyDescent="0.3">
      <c r="A511" s="44" t="s">
        <v>1124</v>
      </c>
      <c r="B511" s="18" t="s">
        <v>850</v>
      </c>
      <c r="C511" s="10" t="s">
        <v>952</v>
      </c>
      <c r="D511" s="12" t="s">
        <v>1100</v>
      </c>
      <c r="E511" s="14">
        <v>15</v>
      </c>
      <c r="F511" s="2">
        <v>536.06999999999994</v>
      </c>
      <c r="G511" s="1">
        <f t="shared" si="28"/>
        <v>1608.2099999999998</v>
      </c>
    </row>
    <row r="512" spans="1:7" ht="14.1" customHeight="1" x14ac:dyDescent="0.3">
      <c r="A512" s="44" t="s">
        <v>1124</v>
      </c>
      <c r="B512" s="18" t="s">
        <v>850</v>
      </c>
      <c r="C512" s="10" t="s">
        <v>952</v>
      </c>
      <c r="D512" s="12"/>
      <c r="E512" s="14">
        <v>15</v>
      </c>
      <c r="F512" s="2">
        <v>536.06999999999994</v>
      </c>
      <c r="G512" s="1">
        <f t="shared" si="28"/>
        <v>1608.2099999999998</v>
      </c>
    </row>
    <row r="513" spans="1:7" ht="14.1" customHeight="1" x14ac:dyDescent="0.3">
      <c r="A513" s="44" t="s">
        <v>1124</v>
      </c>
      <c r="B513" s="18" t="s">
        <v>850</v>
      </c>
      <c r="C513" s="10" t="s">
        <v>952</v>
      </c>
      <c r="D513" s="12"/>
      <c r="E513" s="14">
        <v>15</v>
      </c>
      <c r="F513" s="2">
        <v>536.06999999999994</v>
      </c>
      <c r="G513" s="1">
        <f t="shared" si="28"/>
        <v>1608.2099999999998</v>
      </c>
    </row>
    <row r="514" spans="1:7" ht="14.1" customHeight="1" x14ac:dyDescent="0.3">
      <c r="A514" s="44"/>
      <c r="B514" s="18"/>
      <c r="C514" s="10" t="s">
        <v>1084</v>
      </c>
      <c r="D514" s="12"/>
      <c r="E514" s="24">
        <v>240</v>
      </c>
      <c r="F514" s="2"/>
      <c r="G514" s="1"/>
    </row>
    <row r="515" spans="1:7" ht="14.1" customHeight="1" x14ac:dyDescent="0.3">
      <c r="A515" s="45"/>
      <c r="B515" s="18"/>
      <c r="C515" s="10" t="s">
        <v>554</v>
      </c>
      <c r="D515" s="12"/>
      <c r="E515" s="14"/>
      <c r="F515" s="2"/>
      <c r="G515" s="1"/>
    </row>
    <row r="516" spans="1:7" ht="14.1" customHeight="1" x14ac:dyDescent="0.3">
      <c r="A516" s="11" t="s">
        <v>1128</v>
      </c>
      <c r="B516" s="18" t="s">
        <v>1129</v>
      </c>
      <c r="C516" s="10" t="s">
        <v>5193</v>
      </c>
      <c r="D516" s="12" t="s">
        <v>254</v>
      </c>
      <c r="E516" s="14">
        <v>15</v>
      </c>
      <c r="F516" s="2">
        <v>482.46300000000002</v>
      </c>
      <c r="G516" s="1">
        <f t="shared" ref="G516:G544" si="29">F516*3</f>
        <v>1447.3890000000001</v>
      </c>
    </row>
    <row r="517" spans="1:7" ht="14.1" customHeight="1" x14ac:dyDescent="0.3">
      <c r="A517" s="11" t="s">
        <v>1128</v>
      </c>
      <c r="B517" s="18" t="s">
        <v>554</v>
      </c>
      <c r="C517" s="10" t="s">
        <v>757</v>
      </c>
      <c r="D517" s="12" t="s">
        <v>663</v>
      </c>
      <c r="E517" s="14">
        <v>15</v>
      </c>
      <c r="F517" s="2">
        <v>361.12500000000006</v>
      </c>
      <c r="G517" s="1">
        <f t="shared" si="29"/>
        <v>1083.3750000000002</v>
      </c>
    </row>
    <row r="518" spans="1:7" ht="14.1" customHeight="1" x14ac:dyDescent="0.3">
      <c r="A518" s="11" t="s">
        <v>1128</v>
      </c>
      <c r="B518" s="18" t="s">
        <v>554</v>
      </c>
      <c r="C518" s="10" t="s">
        <v>5198</v>
      </c>
      <c r="D518" s="12" t="s">
        <v>958</v>
      </c>
      <c r="E518" s="14">
        <v>15</v>
      </c>
      <c r="F518" s="2">
        <v>482.46300000000002</v>
      </c>
      <c r="G518" s="1">
        <f t="shared" si="29"/>
        <v>1447.3890000000001</v>
      </c>
    </row>
    <row r="519" spans="1:7" ht="14.1" customHeight="1" x14ac:dyDescent="0.3">
      <c r="A519" s="11" t="s">
        <v>1128</v>
      </c>
      <c r="B519" s="18" t="s">
        <v>554</v>
      </c>
      <c r="C519" s="10" t="s">
        <v>5194</v>
      </c>
      <c r="D519" s="12" t="s">
        <v>931</v>
      </c>
      <c r="E519" s="14">
        <v>15</v>
      </c>
      <c r="F519" s="2">
        <v>482.46300000000002</v>
      </c>
      <c r="G519" s="1">
        <f t="shared" si="29"/>
        <v>1447.3890000000001</v>
      </c>
    </row>
    <row r="520" spans="1:7" ht="14.1" customHeight="1" x14ac:dyDescent="0.3">
      <c r="A520" s="11" t="s">
        <v>1128</v>
      </c>
      <c r="B520" s="18"/>
      <c r="C520" s="10" t="s">
        <v>554</v>
      </c>
      <c r="D520" s="12"/>
      <c r="E520" s="14"/>
      <c r="F520" s="2"/>
      <c r="G520" s="1"/>
    </row>
    <row r="521" spans="1:7" ht="14.1" customHeight="1" x14ac:dyDescent="0.3">
      <c r="A521" s="11" t="s">
        <v>1128</v>
      </c>
      <c r="B521" s="18" t="s">
        <v>554</v>
      </c>
      <c r="C521" s="10" t="s">
        <v>5254</v>
      </c>
      <c r="D521" s="12" t="s">
        <v>1089</v>
      </c>
      <c r="E521" s="14">
        <v>15</v>
      </c>
      <c r="F521" s="2">
        <v>482.46300000000002</v>
      </c>
      <c r="G521" s="1">
        <f t="shared" si="29"/>
        <v>1447.3890000000001</v>
      </c>
    </row>
    <row r="522" spans="1:7" ht="14.1" customHeight="1" x14ac:dyDescent="0.3">
      <c r="A522" s="11" t="s">
        <v>1128</v>
      </c>
      <c r="B522" s="18" t="s">
        <v>554</v>
      </c>
      <c r="C522" s="10" t="s">
        <v>5196</v>
      </c>
      <c r="D522" s="12" t="s">
        <v>934</v>
      </c>
      <c r="E522" s="14">
        <v>15</v>
      </c>
      <c r="F522" s="2">
        <v>482.46300000000002</v>
      </c>
      <c r="G522" s="1">
        <f t="shared" si="29"/>
        <v>1447.3890000000001</v>
      </c>
    </row>
    <row r="523" spans="1:7" ht="14.1" customHeight="1" x14ac:dyDescent="0.3">
      <c r="A523" s="11" t="s">
        <v>1128</v>
      </c>
      <c r="B523" s="18" t="s">
        <v>554</v>
      </c>
      <c r="C523" s="10" t="s">
        <v>1041</v>
      </c>
      <c r="D523" s="12" t="s">
        <v>1042</v>
      </c>
      <c r="E523" s="14">
        <v>15</v>
      </c>
      <c r="F523" s="2">
        <v>482.46300000000002</v>
      </c>
      <c r="G523" s="1">
        <f t="shared" si="29"/>
        <v>1447.3890000000001</v>
      </c>
    </row>
    <row r="524" spans="1:7" ht="14.1" customHeight="1" x14ac:dyDescent="0.3">
      <c r="A524" s="11" t="s">
        <v>1128</v>
      </c>
      <c r="B524" s="18" t="s">
        <v>554</v>
      </c>
      <c r="C524" s="10" t="s">
        <v>932</v>
      </c>
      <c r="D524" s="12" t="s">
        <v>1130</v>
      </c>
      <c r="E524" s="14">
        <v>15</v>
      </c>
      <c r="F524" s="2">
        <v>482.46300000000002</v>
      </c>
      <c r="G524" s="1">
        <f t="shared" si="29"/>
        <v>1447.3890000000001</v>
      </c>
    </row>
    <row r="525" spans="1:7" ht="14.1" customHeight="1" x14ac:dyDescent="0.3">
      <c r="A525" s="11"/>
      <c r="B525" s="18"/>
      <c r="C525" s="10" t="s">
        <v>850</v>
      </c>
      <c r="D525" s="12"/>
      <c r="E525" s="14"/>
      <c r="F525" s="2"/>
      <c r="G525" s="1"/>
    </row>
    <row r="526" spans="1:7" ht="14.1" customHeight="1" x14ac:dyDescent="0.3">
      <c r="A526" s="11" t="s">
        <v>1128</v>
      </c>
      <c r="B526" s="18" t="s">
        <v>850</v>
      </c>
      <c r="C526" s="10" t="s">
        <v>5207</v>
      </c>
      <c r="D526" s="12" t="s">
        <v>962</v>
      </c>
      <c r="E526" s="14">
        <v>15</v>
      </c>
      <c r="F526" s="2">
        <v>536.06999999999994</v>
      </c>
      <c r="G526" s="1">
        <f t="shared" si="29"/>
        <v>1608.2099999999998</v>
      </c>
    </row>
    <row r="527" spans="1:7" ht="14.1" customHeight="1" x14ac:dyDescent="0.3">
      <c r="A527" s="11" t="s">
        <v>1128</v>
      </c>
      <c r="B527" s="18" t="s">
        <v>850</v>
      </c>
      <c r="C527" s="10" t="s">
        <v>5278</v>
      </c>
      <c r="D527" s="12" t="s">
        <v>1131</v>
      </c>
      <c r="E527" s="14">
        <v>15</v>
      </c>
      <c r="F527" s="2">
        <v>536.06999999999994</v>
      </c>
      <c r="G527" s="1">
        <f t="shared" si="29"/>
        <v>1608.2099999999998</v>
      </c>
    </row>
    <row r="528" spans="1:7" ht="14.1" customHeight="1" x14ac:dyDescent="0.3">
      <c r="A528" s="11" t="s">
        <v>1128</v>
      </c>
      <c r="B528" s="18" t="s">
        <v>850</v>
      </c>
      <c r="C528" s="10" t="s">
        <v>952</v>
      </c>
      <c r="D528" s="12" t="s">
        <v>1096</v>
      </c>
      <c r="E528" s="14">
        <v>15</v>
      </c>
      <c r="F528" s="2">
        <v>536.06999999999994</v>
      </c>
      <c r="G528" s="1">
        <f t="shared" si="29"/>
        <v>1608.2099999999998</v>
      </c>
    </row>
    <row r="529" spans="1:7" ht="14.1" customHeight="1" x14ac:dyDescent="0.3">
      <c r="A529" s="11" t="s">
        <v>1128</v>
      </c>
      <c r="B529" s="18" t="s">
        <v>850</v>
      </c>
      <c r="C529" s="10" t="s">
        <v>952</v>
      </c>
      <c r="D529" s="12"/>
      <c r="E529" s="14">
        <v>15</v>
      </c>
      <c r="F529" s="2">
        <v>536.06999999999994</v>
      </c>
      <c r="G529" s="1">
        <f t="shared" si="29"/>
        <v>1608.2099999999998</v>
      </c>
    </row>
    <row r="530" spans="1:7" ht="14.1" customHeight="1" x14ac:dyDescent="0.3">
      <c r="A530" s="11"/>
      <c r="B530" s="18"/>
      <c r="C530" s="10" t="s">
        <v>850</v>
      </c>
      <c r="D530" s="12"/>
      <c r="E530" s="14"/>
      <c r="F530" s="2"/>
      <c r="G530" s="1"/>
    </row>
    <row r="531" spans="1:7" ht="14.1" customHeight="1" x14ac:dyDescent="0.3">
      <c r="A531" s="11" t="s">
        <v>1128</v>
      </c>
      <c r="B531" s="18" t="s">
        <v>850</v>
      </c>
      <c r="C531" s="10" t="s">
        <v>5201</v>
      </c>
      <c r="D531" s="12" t="s">
        <v>954</v>
      </c>
      <c r="E531" s="14">
        <v>15</v>
      </c>
      <c r="F531" s="2">
        <v>536.06999999999994</v>
      </c>
      <c r="G531" s="1">
        <f t="shared" si="29"/>
        <v>1608.2099999999998</v>
      </c>
    </row>
    <row r="532" spans="1:7" ht="14.1" customHeight="1" x14ac:dyDescent="0.3">
      <c r="A532" s="11" t="s">
        <v>1128</v>
      </c>
      <c r="B532" s="18" t="s">
        <v>850</v>
      </c>
      <c r="C532" s="10" t="s">
        <v>5259</v>
      </c>
      <c r="D532" s="12" t="s">
        <v>1057</v>
      </c>
      <c r="E532" s="14">
        <v>15</v>
      </c>
      <c r="F532" s="2">
        <v>536.06999999999994</v>
      </c>
      <c r="G532" s="1">
        <f t="shared" si="29"/>
        <v>1608.2099999999998</v>
      </c>
    </row>
    <row r="533" spans="1:7" ht="14.1" customHeight="1" x14ac:dyDescent="0.3">
      <c r="A533" s="11" t="s">
        <v>1128</v>
      </c>
      <c r="B533" s="18" t="s">
        <v>850</v>
      </c>
      <c r="C533" s="10" t="s">
        <v>952</v>
      </c>
      <c r="D533" s="12" t="s">
        <v>1096</v>
      </c>
      <c r="E533" s="14">
        <v>15</v>
      </c>
      <c r="F533" s="2">
        <v>536.06999999999994</v>
      </c>
      <c r="G533" s="1">
        <f t="shared" si="29"/>
        <v>1608.2099999999998</v>
      </c>
    </row>
    <row r="534" spans="1:7" ht="14.1" customHeight="1" x14ac:dyDescent="0.3">
      <c r="A534" s="11" t="s">
        <v>1128</v>
      </c>
      <c r="B534" s="18" t="s">
        <v>850</v>
      </c>
      <c r="C534" s="10" t="s">
        <v>952</v>
      </c>
      <c r="D534" s="12"/>
      <c r="E534" s="14">
        <v>15</v>
      </c>
      <c r="F534" s="2">
        <v>536.06999999999994</v>
      </c>
      <c r="G534" s="1">
        <f t="shared" si="29"/>
        <v>1608.2099999999998</v>
      </c>
    </row>
    <row r="535" spans="1:7" ht="14.1" customHeight="1" x14ac:dyDescent="0.3">
      <c r="A535" s="11"/>
      <c r="B535" s="18"/>
      <c r="C535" s="10" t="s">
        <v>851</v>
      </c>
      <c r="D535" s="12"/>
      <c r="E535" s="14"/>
      <c r="F535" s="2"/>
      <c r="G535" s="1"/>
    </row>
    <row r="536" spans="1:7" ht="14.1" customHeight="1" x14ac:dyDescent="0.3">
      <c r="A536" s="11" t="s">
        <v>1128</v>
      </c>
      <c r="B536" s="18" t="s">
        <v>851</v>
      </c>
      <c r="C536" s="10" t="s">
        <v>5262</v>
      </c>
      <c r="D536" s="12" t="s">
        <v>1132</v>
      </c>
      <c r="E536" s="14">
        <v>15</v>
      </c>
      <c r="F536" s="2">
        <v>657.64874999999995</v>
      </c>
      <c r="G536" s="1">
        <f t="shared" si="29"/>
        <v>1972.94625</v>
      </c>
    </row>
    <row r="537" spans="1:7" ht="14.1" customHeight="1" x14ac:dyDescent="0.3">
      <c r="A537" s="11" t="s">
        <v>1128</v>
      </c>
      <c r="B537" s="18" t="s">
        <v>851</v>
      </c>
      <c r="C537" s="10" t="s">
        <v>5271</v>
      </c>
      <c r="D537" s="12" t="s">
        <v>277</v>
      </c>
      <c r="E537" s="14">
        <v>15</v>
      </c>
      <c r="F537" s="2">
        <v>657.64874999999995</v>
      </c>
      <c r="G537" s="1">
        <f t="shared" si="29"/>
        <v>1972.94625</v>
      </c>
    </row>
    <row r="538" spans="1:7" ht="14.1" customHeight="1" x14ac:dyDescent="0.3">
      <c r="A538" s="11" t="s">
        <v>1128</v>
      </c>
      <c r="B538" s="18" t="s">
        <v>851</v>
      </c>
      <c r="C538" s="10" t="s">
        <v>968</v>
      </c>
      <c r="D538" s="12" t="s">
        <v>1071</v>
      </c>
      <c r="E538" s="14">
        <v>15</v>
      </c>
      <c r="F538" s="2">
        <v>657.64874999999995</v>
      </c>
      <c r="G538" s="1">
        <f t="shared" si="29"/>
        <v>1972.94625</v>
      </c>
    </row>
    <row r="539" spans="1:7" ht="14.1" customHeight="1" x14ac:dyDescent="0.3">
      <c r="A539" s="11" t="s">
        <v>1128</v>
      </c>
      <c r="B539" s="18" t="s">
        <v>851</v>
      </c>
      <c r="C539" s="10" t="s">
        <v>968</v>
      </c>
      <c r="D539" s="12"/>
      <c r="E539" s="14">
        <v>15</v>
      </c>
      <c r="F539" s="2">
        <v>657.64874999999995</v>
      </c>
      <c r="G539" s="1">
        <f t="shared" si="29"/>
        <v>1972.94625</v>
      </c>
    </row>
    <row r="540" spans="1:7" ht="14.1" customHeight="1" x14ac:dyDescent="0.3">
      <c r="A540" s="11"/>
      <c r="B540" s="18"/>
      <c r="C540" s="10" t="s">
        <v>851</v>
      </c>
      <c r="D540" s="12"/>
      <c r="E540" s="14"/>
      <c r="F540" s="2"/>
      <c r="G540" s="1"/>
    </row>
    <row r="541" spans="1:7" ht="14.1" customHeight="1" x14ac:dyDescent="0.3">
      <c r="A541" s="11" t="s">
        <v>1128</v>
      </c>
      <c r="B541" s="18" t="s">
        <v>851</v>
      </c>
      <c r="C541" s="10" t="s">
        <v>5279</v>
      </c>
      <c r="D541" s="12" t="s">
        <v>1133</v>
      </c>
      <c r="E541" s="14">
        <v>15</v>
      </c>
      <c r="F541" s="2">
        <v>657.64874999999995</v>
      </c>
      <c r="G541" s="1">
        <f t="shared" si="29"/>
        <v>1972.94625</v>
      </c>
    </row>
    <row r="542" spans="1:7" ht="14.1" customHeight="1" x14ac:dyDescent="0.3">
      <c r="A542" s="11" t="s">
        <v>1128</v>
      </c>
      <c r="B542" s="18" t="s">
        <v>851</v>
      </c>
      <c r="C542" s="10" t="s">
        <v>5280</v>
      </c>
      <c r="D542" s="12" t="s">
        <v>1134</v>
      </c>
      <c r="E542" s="14">
        <v>15</v>
      </c>
      <c r="F542" s="2">
        <v>657.64874999999995</v>
      </c>
      <c r="G542" s="1">
        <f t="shared" si="29"/>
        <v>1972.94625</v>
      </c>
    </row>
    <row r="543" spans="1:7" ht="14.1" customHeight="1" x14ac:dyDescent="0.3">
      <c r="A543" s="11" t="s">
        <v>1128</v>
      </c>
      <c r="B543" s="18" t="s">
        <v>851</v>
      </c>
      <c r="C543" s="10" t="s">
        <v>5261</v>
      </c>
      <c r="D543" s="19" t="s">
        <v>1066</v>
      </c>
      <c r="E543" s="14">
        <v>15</v>
      </c>
      <c r="F543" s="2">
        <v>657.64874999999995</v>
      </c>
      <c r="G543" s="1">
        <f t="shared" si="29"/>
        <v>1972.94625</v>
      </c>
    </row>
    <row r="544" spans="1:7" ht="14.1" customHeight="1" x14ac:dyDescent="0.3">
      <c r="A544" s="11" t="s">
        <v>1128</v>
      </c>
      <c r="B544" s="18" t="s">
        <v>851</v>
      </c>
      <c r="C544" s="10" t="s">
        <v>5281</v>
      </c>
      <c r="D544" s="12" t="s">
        <v>1135</v>
      </c>
      <c r="E544" s="14">
        <v>15</v>
      </c>
      <c r="F544" s="2">
        <v>657.64874999999995</v>
      </c>
      <c r="G544" s="1">
        <f t="shared" si="29"/>
        <v>1972.94625</v>
      </c>
    </row>
    <row r="545" spans="1:7" ht="14.1" customHeight="1" x14ac:dyDescent="0.3">
      <c r="A545" s="11"/>
      <c r="B545" s="18"/>
      <c r="C545" s="10" t="s">
        <v>1084</v>
      </c>
      <c r="D545" s="12"/>
      <c r="E545" s="24">
        <v>360</v>
      </c>
      <c r="F545" s="2"/>
      <c r="G545" s="1"/>
    </row>
    <row r="546" spans="1:7" ht="14.1" customHeight="1" x14ac:dyDescent="0.3">
      <c r="A546" s="45"/>
      <c r="B546" s="18"/>
      <c r="C546" s="10" t="s">
        <v>554</v>
      </c>
      <c r="D546" s="12"/>
      <c r="E546" s="14"/>
      <c r="F546" s="2"/>
      <c r="G546" s="1"/>
    </row>
    <row r="547" spans="1:7" ht="14.1" customHeight="1" x14ac:dyDescent="0.3">
      <c r="A547" s="45" t="s">
        <v>1136</v>
      </c>
      <c r="B547" s="18" t="s">
        <v>554</v>
      </c>
      <c r="C547" s="10" t="s">
        <v>5194</v>
      </c>
      <c r="D547" s="12" t="s">
        <v>1137</v>
      </c>
      <c r="E547" s="14">
        <v>15</v>
      </c>
      <c r="F547" s="2">
        <v>482.46300000000002</v>
      </c>
      <c r="G547" s="1">
        <f t="shared" ref="G547:G575" si="30">F547*3</f>
        <v>1447.3890000000001</v>
      </c>
    </row>
    <row r="548" spans="1:7" ht="14.1" customHeight="1" x14ac:dyDescent="0.3">
      <c r="A548" s="45" t="s">
        <v>1136</v>
      </c>
      <c r="B548" s="18" t="s">
        <v>554</v>
      </c>
      <c r="C548" s="10" t="s">
        <v>757</v>
      </c>
      <c r="D548" s="12" t="s">
        <v>162</v>
      </c>
      <c r="E548" s="14">
        <v>15</v>
      </c>
      <c r="F548" s="2">
        <v>361.12500000000006</v>
      </c>
      <c r="G548" s="1">
        <f t="shared" si="30"/>
        <v>1083.3750000000002</v>
      </c>
    </row>
    <row r="549" spans="1:7" ht="14.1" customHeight="1" x14ac:dyDescent="0.3">
      <c r="A549" s="45" t="s">
        <v>1136</v>
      </c>
      <c r="B549" s="18" t="s">
        <v>554</v>
      </c>
      <c r="C549" s="10" t="s">
        <v>932</v>
      </c>
      <c r="D549" s="12"/>
      <c r="E549" s="14">
        <v>15</v>
      </c>
      <c r="F549" s="2">
        <v>482.46300000000002</v>
      </c>
      <c r="G549" s="1">
        <f t="shared" si="30"/>
        <v>1447.3890000000001</v>
      </c>
    </row>
    <row r="550" spans="1:7" ht="14.1" customHeight="1" x14ac:dyDescent="0.3">
      <c r="A550" s="45" t="s">
        <v>1136</v>
      </c>
      <c r="B550" s="18" t="s">
        <v>554</v>
      </c>
      <c r="C550" s="10" t="s">
        <v>932</v>
      </c>
      <c r="D550" s="12" t="s">
        <v>1138</v>
      </c>
      <c r="E550" s="14">
        <v>15</v>
      </c>
      <c r="F550" s="2">
        <v>482.46300000000002</v>
      </c>
      <c r="G550" s="1">
        <f t="shared" si="30"/>
        <v>1447.3890000000001</v>
      </c>
    </row>
    <row r="551" spans="1:7" ht="14.1" customHeight="1" x14ac:dyDescent="0.3">
      <c r="A551" s="45"/>
      <c r="B551" s="18"/>
      <c r="C551" s="10" t="s">
        <v>554</v>
      </c>
      <c r="D551" s="12"/>
      <c r="E551" s="14"/>
      <c r="F551" s="2"/>
      <c r="G551" s="1"/>
    </row>
    <row r="552" spans="1:7" ht="14.1" customHeight="1" x14ac:dyDescent="0.3">
      <c r="A552" s="45" t="s">
        <v>1136</v>
      </c>
      <c r="B552" s="18" t="s">
        <v>554</v>
      </c>
      <c r="C552" s="10" t="s">
        <v>5254</v>
      </c>
      <c r="D552" s="12" t="s">
        <v>1089</v>
      </c>
      <c r="E552" s="14">
        <v>15</v>
      </c>
      <c r="F552" s="2">
        <v>482.46300000000002</v>
      </c>
      <c r="G552" s="1">
        <f t="shared" si="30"/>
        <v>1447.3890000000001</v>
      </c>
    </row>
    <row r="553" spans="1:7" ht="14.1" customHeight="1" x14ac:dyDescent="0.3">
      <c r="A553" s="45" t="s">
        <v>1136</v>
      </c>
      <c r="B553" s="18" t="s">
        <v>554</v>
      </c>
      <c r="C553" s="10" t="s">
        <v>1041</v>
      </c>
      <c r="D553" s="12" t="s">
        <v>1042</v>
      </c>
      <c r="E553" s="14">
        <v>15</v>
      </c>
      <c r="F553" s="2">
        <v>482.46300000000002</v>
      </c>
      <c r="G553" s="1">
        <f t="shared" si="30"/>
        <v>1447.3890000000001</v>
      </c>
    </row>
    <row r="554" spans="1:7" ht="14.1" customHeight="1" x14ac:dyDescent="0.3">
      <c r="A554" s="45" t="s">
        <v>1136</v>
      </c>
      <c r="B554" s="18" t="s">
        <v>554</v>
      </c>
      <c r="C554" s="10" t="s">
        <v>932</v>
      </c>
      <c r="D554" s="12" t="s">
        <v>1139</v>
      </c>
      <c r="E554" s="14">
        <v>15</v>
      </c>
      <c r="F554" s="2">
        <v>482.46300000000002</v>
      </c>
      <c r="G554" s="1">
        <f t="shared" si="30"/>
        <v>1447.3890000000001</v>
      </c>
    </row>
    <row r="555" spans="1:7" ht="14.1" customHeight="1" x14ac:dyDescent="0.3">
      <c r="A555" s="45" t="s">
        <v>1136</v>
      </c>
      <c r="B555" s="18" t="s">
        <v>554</v>
      </c>
      <c r="C555" s="10" t="s">
        <v>932</v>
      </c>
      <c r="D555" s="12" t="s">
        <v>1094</v>
      </c>
      <c r="E555" s="14">
        <v>15</v>
      </c>
      <c r="F555" s="2">
        <v>482.46300000000002</v>
      </c>
      <c r="G555" s="1">
        <f t="shared" si="30"/>
        <v>1447.3890000000001</v>
      </c>
    </row>
    <row r="556" spans="1:7" ht="14.1" customHeight="1" x14ac:dyDescent="0.3">
      <c r="A556" s="45"/>
      <c r="B556" s="18"/>
      <c r="C556" s="10" t="s">
        <v>850</v>
      </c>
      <c r="D556" s="12"/>
      <c r="E556" s="14"/>
      <c r="F556" s="2"/>
      <c r="G556" s="1"/>
    </row>
    <row r="557" spans="1:7" ht="14.1" customHeight="1" x14ac:dyDescent="0.3">
      <c r="A557" s="45" t="s">
        <v>1136</v>
      </c>
      <c r="B557" s="18" t="s">
        <v>850</v>
      </c>
      <c r="C557" s="10" t="s">
        <v>5207</v>
      </c>
      <c r="D557" s="12" t="s">
        <v>962</v>
      </c>
      <c r="E557" s="14">
        <v>15</v>
      </c>
      <c r="F557" s="2">
        <v>536.06999999999994</v>
      </c>
      <c r="G557" s="1">
        <f t="shared" si="30"/>
        <v>1608.2099999999998</v>
      </c>
    </row>
    <row r="558" spans="1:7" ht="14.1" customHeight="1" x14ac:dyDescent="0.3">
      <c r="A558" s="45" t="s">
        <v>1136</v>
      </c>
      <c r="B558" s="18" t="s">
        <v>850</v>
      </c>
      <c r="C558" s="10" t="s">
        <v>5278</v>
      </c>
      <c r="D558" s="12" t="s">
        <v>1125</v>
      </c>
      <c r="E558" s="14">
        <v>15</v>
      </c>
      <c r="F558" s="2">
        <v>536.06999999999994</v>
      </c>
      <c r="G558" s="1">
        <f t="shared" si="30"/>
        <v>1608.2099999999998</v>
      </c>
    </row>
    <row r="559" spans="1:7" ht="14.1" customHeight="1" x14ac:dyDescent="0.3">
      <c r="A559" s="45" t="s">
        <v>1136</v>
      </c>
      <c r="B559" s="18" t="s">
        <v>850</v>
      </c>
      <c r="C559" s="10" t="s">
        <v>952</v>
      </c>
      <c r="D559" s="12"/>
      <c r="E559" s="14">
        <v>15</v>
      </c>
      <c r="F559" s="2">
        <v>536.06999999999994</v>
      </c>
      <c r="G559" s="1">
        <f t="shared" si="30"/>
        <v>1608.2099999999998</v>
      </c>
    </row>
    <row r="560" spans="1:7" ht="14.1" customHeight="1" x14ac:dyDescent="0.3">
      <c r="A560" s="45" t="s">
        <v>1136</v>
      </c>
      <c r="B560" s="18" t="s">
        <v>850</v>
      </c>
      <c r="C560" s="10" t="s">
        <v>952</v>
      </c>
      <c r="D560" s="12" t="s">
        <v>1140</v>
      </c>
      <c r="E560" s="14">
        <v>15</v>
      </c>
      <c r="F560" s="2">
        <v>536.06999999999994</v>
      </c>
      <c r="G560" s="1">
        <f t="shared" si="30"/>
        <v>1608.2099999999998</v>
      </c>
    </row>
    <row r="561" spans="1:7" ht="14.1" customHeight="1" x14ac:dyDescent="0.3">
      <c r="A561" s="45"/>
      <c r="B561" s="18"/>
      <c r="C561" s="10" t="s">
        <v>850</v>
      </c>
      <c r="D561" s="12"/>
      <c r="E561" s="14"/>
      <c r="F561" s="2"/>
      <c r="G561" s="1"/>
    </row>
    <row r="562" spans="1:7" ht="14.1" customHeight="1" x14ac:dyDescent="0.3">
      <c r="A562" s="45" t="s">
        <v>1136</v>
      </c>
      <c r="B562" s="18" t="s">
        <v>850</v>
      </c>
      <c r="C562" s="10" t="s">
        <v>5201</v>
      </c>
      <c r="D562" s="12" t="s">
        <v>954</v>
      </c>
      <c r="E562" s="14">
        <v>15</v>
      </c>
      <c r="F562" s="2">
        <v>536.06999999999994</v>
      </c>
      <c r="G562" s="1">
        <f t="shared" si="30"/>
        <v>1608.2099999999998</v>
      </c>
    </row>
    <row r="563" spans="1:7" ht="14.1" customHeight="1" x14ac:dyDescent="0.3">
      <c r="A563" s="45" t="s">
        <v>1136</v>
      </c>
      <c r="B563" s="18" t="s">
        <v>850</v>
      </c>
      <c r="C563" s="10" t="s">
        <v>952</v>
      </c>
      <c r="D563" s="12" t="s">
        <v>1141</v>
      </c>
      <c r="E563" s="14">
        <v>15</v>
      </c>
      <c r="F563" s="2">
        <v>536.06999999999994</v>
      </c>
      <c r="G563" s="1">
        <f t="shared" si="30"/>
        <v>1608.2099999999998</v>
      </c>
    </row>
    <row r="564" spans="1:7" ht="14.1" customHeight="1" x14ac:dyDescent="0.3">
      <c r="A564" s="45" t="s">
        <v>1136</v>
      </c>
      <c r="B564" s="18" t="s">
        <v>850</v>
      </c>
      <c r="C564" s="10" t="s">
        <v>952</v>
      </c>
      <c r="D564" s="12" t="s">
        <v>1096</v>
      </c>
      <c r="E564" s="14">
        <v>15</v>
      </c>
      <c r="F564" s="2">
        <v>536.06999999999994</v>
      </c>
      <c r="G564" s="1">
        <f t="shared" si="30"/>
        <v>1608.2099999999998</v>
      </c>
    </row>
    <row r="565" spans="1:7" ht="14.1" customHeight="1" x14ac:dyDescent="0.3">
      <c r="A565" s="45" t="s">
        <v>1136</v>
      </c>
      <c r="B565" s="18" t="s">
        <v>850</v>
      </c>
      <c r="C565" s="10" t="s">
        <v>952</v>
      </c>
      <c r="D565" s="12"/>
      <c r="E565" s="14">
        <v>15</v>
      </c>
      <c r="F565" s="2">
        <v>536.06999999999994</v>
      </c>
      <c r="G565" s="1">
        <f t="shared" si="30"/>
        <v>1608.2099999999998</v>
      </c>
    </row>
    <row r="566" spans="1:7" ht="14.1" customHeight="1" x14ac:dyDescent="0.3">
      <c r="A566" s="45"/>
      <c r="B566" s="18"/>
      <c r="C566" s="10" t="s">
        <v>851</v>
      </c>
      <c r="D566" s="12"/>
      <c r="E566" s="14"/>
      <c r="F566" s="2"/>
      <c r="G566" s="1"/>
    </row>
    <row r="567" spans="1:7" ht="14.1" customHeight="1" x14ac:dyDescent="0.3">
      <c r="A567" s="45" t="s">
        <v>1136</v>
      </c>
      <c r="B567" s="18" t="s">
        <v>851</v>
      </c>
      <c r="C567" s="10" t="s">
        <v>5262</v>
      </c>
      <c r="D567" s="12" t="s">
        <v>1132</v>
      </c>
      <c r="E567" s="14">
        <v>15</v>
      </c>
      <c r="F567" s="2">
        <v>657.64874999999995</v>
      </c>
      <c r="G567" s="1">
        <f t="shared" si="30"/>
        <v>1972.94625</v>
      </c>
    </row>
    <row r="568" spans="1:7" ht="14.1" customHeight="1" x14ac:dyDescent="0.3">
      <c r="A568" s="45" t="s">
        <v>1136</v>
      </c>
      <c r="B568" s="18" t="s">
        <v>851</v>
      </c>
      <c r="C568" s="10" t="s">
        <v>5271</v>
      </c>
      <c r="D568" s="12" t="s">
        <v>277</v>
      </c>
      <c r="E568" s="14">
        <v>15</v>
      </c>
      <c r="F568" s="2">
        <v>657.64874999999995</v>
      </c>
      <c r="G568" s="1">
        <f t="shared" si="30"/>
        <v>1972.94625</v>
      </c>
    </row>
    <row r="569" spans="1:7" ht="14.1" customHeight="1" x14ac:dyDescent="0.3">
      <c r="A569" s="45" t="s">
        <v>1136</v>
      </c>
      <c r="B569" s="18" t="s">
        <v>851</v>
      </c>
      <c r="C569" s="10" t="s">
        <v>968</v>
      </c>
      <c r="D569" s="12"/>
      <c r="E569" s="14">
        <v>15</v>
      </c>
      <c r="F569" s="2">
        <v>657.64874999999995</v>
      </c>
      <c r="G569" s="1">
        <f t="shared" si="30"/>
        <v>1972.94625</v>
      </c>
    </row>
    <row r="570" spans="1:7" ht="14.1" customHeight="1" x14ac:dyDescent="0.3">
      <c r="A570" s="45" t="s">
        <v>1136</v>
      </c>
      <c r="B570" s="18" t="s">
        <v>851</v>
      </c>
      <c r="C570" s="10" t="s">
        <v>968</v>
      </c>
      <c r="D570" s="12" t="s">
        <v>1142</v>
      </c>
      <c r="E570" s="14">
        <v>15</v>
      </c>
      <c r="F570" s="2">
        <v>657.64874999999995</v>
      </c>
      <c r="G570" s="1">
        <f t="shared" si="30"/>
        <v>1972.94625</v>
      </c>
    </row>
    <row r="571" spans="1:7" ht="14.1" customHeight="1" x14ac:dyDescent="0.3">
      <c r="A571" s="45"/>
      <c r="B571" s="18"/>
      <c r="C571" s="10" t="s">
        <v>851</v>
      </c>
      <c r="D571" s="12"/>
      <c r="E571" s="14"/>
      <c r="F571" s="2"/>
      <c r="G571" s="1"/>
    </row>
    <row r="572" spans="1:7" ht="14.1" customHeight="1" x14ac:dyDescent="0.3">
      <c r="A572" s="45" t="s">
        <v>1136</v>
      </c>
      <c r="B572" s="18" t="s">
        <v>851</v>
      </c>
      <c r="C572" s="10" t="s">
        <v>5280</v>
      </c>
      <c r="D572" s="12" t="s">
        <v>1134</v>
      </c>
      <c r="E572" s="14">
        <v>15</v>
      </c>
      <c r="F572" s="2">
        <v>657.64874999999995</v>
      </c>
      <c r="G572" s="1">
        <f t="shared" si="30"/>
        <v>1972.94625</v>
      </c>
    </row>
    <row r="573" spans="1:7" ht="14.1" customHeight="1" x14ac:dyDescent="0.3">
      <c r="A573" s="45" t="s">
        <v>1136</v>
      </c>
      <c r="B573" s="18" t="s">
        <v>851</v>
      </c>
      <c r="C573" s="10" t="s">
        <v>968</v>
      </c>
      <c r="D573" s="12" t="s">
        <v>1143</v>
      </c>
      <c r="E573" s="14">
        <v>15</v>
      </c>
      <c r="F573" s="2">
        <v>657.64874999999995</v>
      </c>
      <c r="G573" s="1">
        <f t="shared" si="30"/>
        <v>1972.94625</v>
      </c>
    </row>
    <row r="574" spans="1:7" ht="14.1" customHeight="1" x14ac:dyDescent="0.3">
      <c r="A574" s="45" t="s">
        <v>1136</v>
      </c>
      <c r="B574" s="18" t="s">
        <v>851</v>
      </c>
      <c r="C574" s="10" t="s">
        <v>5261</v>
      </c>
      <c r="D574" s="12" t="s">
        <v>1066</v>
      </c>
      <c r="E574" s="14">
        <v>15</v>
      </c>
      <c r="F574" s="2">
        <v>657.64874999999995</v>
      </c>
      <c r="G574" s="1">
        <f t="shared" si="30"/>
        <v>1972.94625</v>
      </c>
    </row>
    <row r="575" spans="1:7" ht="14.1" customHeight="1" x14ac:dyDescent="0.3">
      <c r="A575" s="45" t="s">
        <v>1136</v>
      </c>
      <c r="B575" s="18" t="s">
        <v>851</v>
      </c>
      <c r="C575" s="10" t="s">
        <v>968</v>
      </c>
      <c r="D575" s="12" t="s">
        <v>1144</v>
      </c>
      <c r="E575" s="14">
        <v>15</v>
      </c>
      <c r="F575" s="2">
        <v>657.64874999999995</v>
      </c>
      <c r="G575" s="1">
        <f t="shared" si="30"/>
        <v>1972.94625</v>
      </c>
    </row>
    <row r="576" spans="1:7" ht="14.1" customHeight="1" x14ac:dyDescent="0.3">
      <c r="A576" s="45"/>
      <c r="B576" s="18"/>
      <c r="C576" s="10" t="s">
        <v>1084</v>
      </c>
      <c r="D576" s="12"/>
      <c r="E576" s="24">
        <v>360</v>
      </c>
      <c r="F576" s="2"/>
      <c r="G576" s="1"/>
    </row>
    <row r="577" spans="1:7" ht="14.1" customHeight="1" x14ac:dyDescent="0.3">
      <c r="A577" s="45"/>
      <c r="B577" s="18"/>
      <c r="C577" s="10" t="s">
        <v>554</v>
      </c>
      <c r="D577" s="12"/>
      <c r="E577" s="14"/>
      <c r="F577" s="2"/>
      <c r="G577" s="1"/>
    </row>
    <row r="578" spans="1:7" ht="14.1" customHeight="1" x14ac:dyDescent="0.3">
      <c r="A578" s="11" t="s">
        <v>1145</v>
      </c>
      <c r="B578" s="18" t="s">
        <v>554</v>
      </c>
      <c r="C578" s="10" t="s">
        <v>5194</v>
      </c>
      <c r="D578" s="12" t="s">
        <v>931</v>
      </c>
      <c r="E578" s="14">
        <v>15</v>
      </c>
      <c r="F578" s="2">
        <v>482.46300000000002</v>
      </c>
      <c r="G578" s="1">
        <f t="shared" ref="G578:G606" si="31">F578*3</f>
        <v>1447.3890000000001</v>
      </c>
    </row>
    <row r="579" spans="1:7" ht="14.1" customHeight="1" x14ac:dyDescent="0.3">
      <c r="A579" s="11" t="s">
        <v>1145</v>
      </c>
      <c r="B579" s="18" t="s">
        <v>554</v>
      </c>
      <c r="C579" s="10" t="s">
        <v>757</v>
      </c>
      <c r="D579" s="12" t="s">
        <v>663</v>
      </c>
      <c r="E579" s="14">
        <v>15</v>
      </c>
      <c r="F579" s="2">
        <v>361.12500000000006</v>
      </c>
      <c r="G579" s="1">
        <f t="shared" si="31"/>
        <v>1083.3750000000002</v>
      </c>
    </row>
    <row r="580" spans="1:7" ht="14.1" customHeight="1" x14ac:dyDescent="0.3">
      <c r="A580" s="11" t="s">
        <v>1145</v>
      </c>
      <c r="B580" s="18" t="s">
        <v>554</v>
      </c>
      <c r="C580" s="10" t="s">
        <v>932</v>
      </c>
      <c r="D580" s="12"/>
      <c r="E580" s="14">
        <v>15</v>
      </c>
      <c r="F580" s="2">
        <v>482.46300000000002</v>
      </c>
      <c r="G580" s="1">
        <f t="shared" si="31"/>
        <v>1447.3890000000001</v>
      </c>
    </row>
    <row r="581" spans="1:7" ht="14.1" customHeight="1" x14ac:dyDescent="0.3">
      <c r="A581" s="11" t="s">
        <v>1145</v>
      </c>
      <c r="B581" s="18" t="s">
        <v>554</v>
      </c>
      <c r="C581" s="10" t="s">
        <v>932</v>
      </c>
      <c r="D581" s="12" t="s">
        <v>1146</v>
      </c>
      <c r="E581" s="14">
        <v>15</v>
      </c>
      <c r="F581" s="2">
        <v>482.46300000000002</v>
      </c>
      <c r="G581" s="1">
        <f t="shared" si="31"/>
        <v>1447.3890000000001</v>
      </c>
    </row>
    <row r="582" spans="1:7" ht="14.1" customHeight="1" x14ac:dyDescent="0.3">
      <c r="A582" s="11" t="s">
        <v>1145</v>
      </c>
      <c r="B582" s="18"/>
      <c r="C582" s="10" t="s">
        <v>554</v>
      </c>
      <c r="D582" s="12"/>
      <c r="E582" s="14"/>
      <c r="F582" s="2"/>
      <c r="G582" s="1"/>
    </row>
    <row r="583" spans="1:7" ht="14.1" customHeight="1" x14ac:dyDescent="0.3">
      <c r="A583" s="11" t="s">
        <v>1145</v>
      </c>
      <c r="B583" s="18" t="s">
        <v>554</v>
      </c>
      <c r="C583" s="10" t="s">
        <v>5254</v>
      </c>
      <c r="D583" s="12" t="s">
        <v>1089</v>
      </c>
      <c r="E583" s="14">
        <v>15</v>
      </c>
      <c r="F583" s="2">
        <v>482.46300000000002</v>
      </c>
      <c r="G583" s="1">
        <f t="shared" si="31"/>
        <v>1447.3890000000001</v>
      </c>
    </row>
    <row r="584" spans="1:7" ht="14.1" customHeight="1" x14ac:dyDescent="0.3">
      <c r="A584" s="11" t="s">
        <v>1145</v>
      </c>
      <c r="B584" s="18" t="s">
        <v>554</v>
      </c>
      <c r="C584" s="10" t="s">
        <v>932</v>
      </c>
      <c r="D584" s="12" t="s">
        <v>1147</v>
      </c>
      <c r="E584" s="14">
        <v>15</v>
      </c>
      <c r="F584" s="2">
        <v>482.46300000000002</v>
      </c>
      <c r="G584" s="1">
        <f t="shared" si="31"/>
        <v>1447.3890000000001</v>
      </c>
    </row>
    <row r="585" spans="1:7" ht="14.1" customHeight="1" x14ac:dyDescent="0.3">
      <c r="A585" s="11" t="s">
        <v>1145</v>
      </c>
      <c r="B585" s="18" t="s">
        <v>554</v>
      </c>
      <c r="C585" s="10" t="s">
        <v>932</v>
      </c>
      <c r="D585" s="12" t="s">
        <v>1148</v>
      </c>
      <c r="E585" s="14">
        <v>15</v>
      </c>
      <c r="F585" s="2">
        <v>482.46300000000002</v>
      </c>
      <c r="G585" s="1">
        <f t="shared" si="31"/>
        <v>1447.3890000000001</v>
      </c>
    </row>
    <row r="586" spans="1:7" ht="14.1" customHeight="1" x14ac:dyDescent="0.3">
      <c r="A586" s="11" t="s">
        <v>1145</v>
      </c>
      <c r="B586" s="18" t="s">
        <v>554</v>
      </c>
      <c r="C586" s="10" t="s">
        <v>932</v>
      </c>
      <c r="D586" s="12"/>
      <c r="E586" s="14">
        <v>15</v>
      </c>
      <c r="F586" s="2">
        <v>482.46300000000002</v>
      </c>
      <c r="G586" s="1">
        <f t="shared" si="31"/>
        <v>1447.3890000000001</v>
      </c>
    </row>
    <row r="587" spans="1:7" ht="14.1" customHeight="1" x14ac:dyDescent="0.3">
      <c r="A587" s="11"/>
      <c r="B587" s="18"/>
      <c r="C587" s="10" t="s">
        <v>850</v>
      </c>
      <c r="D587" s="12"/>
      <c r="E587" s="14"/>
      <c r="F587" s="2"/>
      <c r="G587" s="1"/>
    </row>
    <row r="588" spans="1:7" ht="14.1" customHeight="1" x14ac:dyDescent="0.3">
      <c r="A588" s="11" t="s">
        <v>1145</v>
      </c>
      <c r="B588" s="18" t="s">
        <v>1149</v>
      </c>
      <c r="C588" s="10" t="s">
        <v>5278</v>
      </c>
      <c r="D588" s="12" t="s">
        <v>1125</v>
      </c>
      <c r="E588" s="14">
        <v>15</v>
      </c>
      <c r="F588" s="2">
        <v>536.06999999999994</v>
      </c>
      <c r="G588" s="1">
        <f t="shared" si="31"/>
        <v>1608.2099999999998</v>
      </c>
    </row>
    <row r="589" spans="1:7" ht="14.1" customHeight="1" x14ac:dyDescent="0.3">
      <c r="A589" s="11" t="s">
        <v>1145</v>
      </c>
      <c r="B589" s="18" t="s">
        <v>1149</v>
      </c>
      <c r="C589" s="10" t="s">
        <v>5207</v>
      </c>
      <c r="D589" s="12" t="s">
        <v>962</v>
      </c>
      <c r="E589" s="14">
        <v>15</v>
      </c>
      <c r="F589" s="2">
        <v>536.06999999999994</v>
      </c>
      <c r="G589" s="1">
        <f t="shared" si="31"/>
        <v>1608.2099999999998</v>
      </c>
    </row>
    <row r="590" spans="1:7" ht="14.1" customHeight="1" x14ac:dyDescent="0.3">
      <c r="A590" s="11" t="s">
        <v>1145</v>
      </c>
      <c r="B590" s="18" t="s">
        <v>1149</v>
      </c>
      <c r="C590" s="10" t="s">
        <v>952</v>
      </c>
      <c r="D590" s="12"/>
      <c r="E590" s="14">
        <v>15</v>
      </c>
      <c r="F590" s="2">
        <v>536.06999999999994</v>
      </c>
      <c r="G590" s="1">
        <f t="shared" si="31"/>
        <v>1608.2099999999998</v>
      </c>
    </row>
    <row r="591" spans="1:7" ht="14.1" customHeight="1" x14ac:dyDescent="0.3">
      <c r="A591" s="11" t="s">
        <v>1145</v>
      </c>
      <c r="B591" s="18" t="s">
        <v>1149</v>
      </c>
      <c r="C591" s="10" t="s">
        <v>952</v>
      </c>
      <c r="D591" s="12" t="s">
        <v>1150</v>
      </c>
      <c r="E591" s="14">
        <v>15</v>
      </c>
      <c r="F591" s="2">
        <v>536.06999999999994</v>
      </c>
      <c r="G591" s="1">
        <f t="shared" si="31"/>
        <v>1608.2099999999998</v>
      </c>
    </row>
    <row r="592" spans="1:7" ht="14.1" customHeight="1" x14ac:dyDescent="0.3">
      <c r="A592" s="11"/>
      <c r="B592" s="18"/>
      <c r="C592" s="10" t="s">
        <v>850</v>
      </c>
      <c r="D592" s="12"/>
      <c r="E592" s="14"/>
      <c r="F592" s="2"/>
      <c r="G592" s="1"/>
    </row>
    <row r="593" spans="1:7" ht="14.1" customHeight="1" x14ac:dyDescent="0.3">
      <c r="A593" s="11" t="s">
        <v>1145</v>
      </c>
      <c r="B593" s="18" t="s">
        <v>1149</v>
      </c>
      <c r="C593" s="10" t="s">
        <v>952</v>
      </c>
      <c r="D593" s="12" t="s">
        <v>1151</v>
      </c>
      <c r="E593" s="14">
        <v>15</v>
      </c>
      <c r="F593" s="2">
        <v>536.06999999999994</v>
      </c>
      <c r="G593" s="1">
        <f t="shared" si="31"/>
        <v>1608.2099999999998</v>
      </c>
    </row>
    <row r="594" spans="1:7" ht="14.1" customHeight="1" x14ac:dyDescent="0.3">
      <c r="A594" s="11" t="s">
        <v>1145</v>
      </c>
      <c r="B594" s="18" t="s">
        <v>1149</v>
      </c>
      <c r="C594" s="10" t="s">
        <v>952</v>
      </c>
      <c r="D594" s="12" t="s">
        <v>1100</v>
      </c>
      <c r="E594" s="14">
        <v>15</v>
      </c>
      <c r="F594" s="2">
        <v>536.06999999999994</v>
      </c>
      <c r="G594" s="1">
        <f t="shared" si="31"/>
        <v>1608.2099999999998</v>
      </c>
    </row>
    <row r="595" spans="1:7" ht="14.1" customHeight="1" x14ac:dyDescent="0.3">
      <c r="A595" s="11" t="s">
        <v>1145</v>
      </c>
      <c r="B595" s="18" t="s">
        <v>1149</v>
      </c>
      <c r="C595" s="10" t="s">
        <v>952</v>
      </c>
      <c r="D595" s="12"/>
      <c r="E595" s="14">
        <v>15</v>
      </c>
      <c r="F595" s="2">
        <v>536.06999999999994</v>
      </c>
      <c r="G595" s="1">
        <f t="shared" si="31"/>
        <v>1608.2099999999998</v>
      </c>
    </row>
    <row r="596" spans="1:7" ht="14.1" customHeight="1" x14ac:dyDescent="0.3">
      <c r="A596" s="11" t="s">
        <v>1145</v>
      </c>
      <c r="B596" s="18" t="s">
        <v>1149</v>
      </c>
      <c r="C596" s="10" t="s">
        <v>952</v>
      </c>
      <c r="D596" s="12"/>
      <c r="E596" s="14">
        <v>15</v>
      </c>
      <c r="F596" s="2">
        <v>536.06999999999994</v>
      </c>
      <c r="G596" s="1">
        <f t="shared" si="31"/>
        <v>1608.2099999999998</v>
      </c>
    </row>
    <row r="597" spans="1:7" ht="14.1" customHeight="1" x14ac:dyDescent="0.3">
      <c r="A597" s="11"/>
      <c r="B597" s="18"/>
      <c r="C597" s="10" t="s">
        <v>851</v>
      </c>
      <c r="D597" s="12"/>
      <c r="E597" s="14"/>
      <c r="F597" s="2"/>
      <c r="G597" s="1"/>
    </row>
    <row r="598" spans="1:7" ht="14.1" customHeight="1" x14ac:dyDescent="0.3">
      <c r="A598" s="11" t="s">
        <v>1145</v>
      </c>
      <c r="B598" s="18" t="s">
        <v>851</v>
      </c>
      <c r="C598" s="10" t="s">
        <v>968</v>
      </c>
      <c r="D598" s="12" t="s">
        <v>1152</v>
      </c>
      <c r="E598" s="14">
        <v>15</v>
      </c>
      <c r="F598" s="2">
        <v>657.64874999999995</v>
      </c>
      <c r="G598" s="1">
        <f t="shared" si="31"/>
        <v>1972.94625</v>
      </c>
    </row>
    <row r="599" spans="1:7" ht="14.1" customHeight="1" x14ac:dyDescent="0.3">
      <c r="A599" s="11" t="s">
        <v>1145</v>
      </c>
      <c r="B599" s="18" t="s">
        <v>851</v>
      </c>
      <c r="C599" s="10" t="s">
        <v>968</v>
      </c>
      <c r="D599" s="12" t="s">
        <v>1153</v>
      </c>
      <c r="E599" s="14">
        <v>15</v>
      </c>
      <c r="F599" s="2">
        <v>657.64874999999995</v>
      </c>
      <c r="G599" s="1">
        <f t="shared" si="31"/>
        <v>1972.94625</v>
      </c>
    </row>
    <row r="600" spans="1:7" ht="14.1" customHeight="1" x14ac:dyDescent="0.3">
      <c r="A600" s="11" t="s">
        <v>1145</v>
      </c>
      <c r="B600" s="18" t="s">
        <v>851</v>
      </c>
      <c r="C600" s="10" t="s">
        <v>968</v>
      </c>
      <c r="D600" s="12"/>
      <c r="E600" s="14">
        <v>15</v>
      </c>
      <c r="F600" s="2">
        <v>657.64874999999995</v>
      </c>
      <c r="G600" s="1">
        <f t="shared" si="31"/>
        <v>1972.94625</v>
      </c>
    </row>
    <row r="601" spans="1:7" ht="14.1" customHeight="1" x14ac:dyDescent="0.3">
      <c r="A601" s="11" t="s">
        <v>1145</v>
      </c>
      <c r="B601" s="18" t="s">
        <v>851</v>
      </c>
      <c r="C601" s="10" t="s">
        <v>968</v>
      </c>
      <c r="D601" s="12"/>
      <c r="E601" s="14">
        <v>15</v>
      </c>
      <c r="F601" s="2">
        <v>657.64874999999995</v>
      </c>
      <c r="G601" s="1">
        <f t="shared" si="31"/>
        <v>1972.94625</v>
      </c>
    </row>
    <row r="602" spans="1:7" ht="14.1" customHeight="1" x14ac:dyDescent="0.3">
      <c r="A602" s="11"/>
      <c r="B602" s="18"/>
      <c r="C602" s="10" t="s">
        <v>851</v>
      </c>
      <c r="D602" s="12"/>
      <c r="E602" s="14"/>
      <c r="F602" s="2"/>
      <c r="G602" s="1"/>
    </row>
    <row r="603" spans="1:7" ht="14.1" customHeight="1" x14ac:dyDescent="0.3">
      <c r="A603" s="11" t="s">
        <v>1145</v>
      </c>
      <c r="B603" s="18" t="s">
        <v>851</v>
      </c>
      <c r="C603" s="10" t="s">
        <v>5280</v>
      </c>
      <c r="D603" s="12" t="s">
        <v>1134</v>
      </c>
      <c r="E603" s="14">
        <v>15</v>
      </c>
      <c r="F603" s="2">
        <v>657.64874999999995</v>
      </c>
      <c r="G603" s="1">
        <f t="shared" si="31"/>
        <v>1972.94625</v>
      </c>
    </row>
    <row r="604" spans="1:7" ht="14.1" customHeight="1" x14ac:dyDescent="0.3">
      <c r="A604" s="11" t="s">
        <v>1145</v>
      </c>
      <c r="B604" s="18" t="s">
        <v>851</v>
      </c>
      <c r="C604" s="10" t="s">
        <v>5261</v>
      </c>
      <c r="D604" s="12" t="s">
        <v>1066</v>
      </c>
      <c r="E604" s="14">
        <v>15</v>
      </c>
      <c r="F604" s="2">
        <v>657.64874999999995</v>
      </c>
      <c r="G604" s="1">
        <f t="shared" si="31"/>
        <v>1972.94625</v>
      </c>
    </row>
    <row r="605" spans="1:7" ht="14.1" customHeight="1" x14ac:dyDescent="0.3">
      <c r="A605" s="11" t="s">
        <v>1145</v>
      </c>
      <c r="B605" s="18" t="s">
        <v>851</v>
      </c>
      <c r="C605" s="10" t="s">
        <v>968</v>
      </c>
      <c r="D605" s="12" t="s">
        <v>1154</v>
      </c>
      <c r="E605" s="14">
        <v>15</v>
      </c>
      <c r="F605" s="2">
        <v>657.64874999999995</v>
      </c>
      <c r="G605" s="1">
        <f t="shared" si="31"/>
        <v>1972.94625</v>
      </c>
    </row>
    <row r="606" spans="1:7" ht="14.1" customHeight="1" x14ac:dyDescent="0.3">
      <c r="A606" s="11" t="s">
        <v>1145</v>
      </c>
      <c r="B606" s="18" t="s">
        <v>851</v>
      </c>
      <c r="C606" s="10" t="s">
        <v>968</v>
      </c>
      <c r="D606" s="12"/>
      <c r="E606" s="14">
        <v>15</v>
      </c>
      <c r="F606" s="2">
        <v>657.64874999999995</v>
      </c>
      <c r="G606" s="1">
        <f t="shared" si="31"/>
        <v>1972.94625</v>
      </c>
    </row>
    <row r="607" spans="1:7" ht="14.1" customHeight="1" x14ac:dyDescent="0.3">
      <c r="A607" s="45"/>
      <c r="B607" s="18"/>
      <c r="C607" s="10" t="s">
        <v>1084</v>
      </c>
      <c r="D607" s="12"/>
      <c r="E607" s="24">
        <v>360</v>
      </c>
      <c r="F607" s="2"/>
      <c r="G607" s="1"/>
    </row>
    <row r="608" spans="1:7" ht="14.1" customHeight="1" x14ac:dyDescent="0.3">
      <c r="A608" s="44"/>
      <c r="B608" s="18"/>
      <c r="C608" s="10" t="s">
        <v>5282</v>
      </c>
      <c r="D608" s="19"/>
      <c r="E608" s="14"/>
      <c r="F608" s="2"/>
      <c r="G608" s="1"/>
    </row>
    <row r="609" spans="1:7" ht="14.1" customHeight="1" x14ac:dyDescent="0.3">
      <c r="A609" s="44" t="s">
        <v>1155</v>
      </c>
      <c r="B609" s="18" t="s">
        <v>554</v>
      </c>
      <c r="C609" s="10" t="s">
        <v>1156</v>
      </c>
      <c r="D609" s="19" t="s">
        <v>1157</v>
      </c>
      <c r="E609" s="14">
        <v>15</v>
      </c>
      <c r="F609" s="2">
        <v>482.46300000000002</v>
      </c>
      <c r="G609" s="1">
        <f t="shared" ref="G609:G617" si="32">F609*3</f>
        <v>1447.3890000000001</v>
      </c>
    </row>
    <row r="610" spans="1:7" ht="14.1" customHeight="1" x14ac:dyDescent="0.3">
      <c r="A610" s="44" t="s">
        <v>1155</v>
      </c>
      <c r="B610" s="18" t="s">
        <v>554</v>
      </c>
      <c r="C610" s="10" t="s">
        <v>5283</v>
      </c>
      <c r="D610" s="19" t="s">
        <v>1158</v>
      </c>
      <c r="E610" s="14">
        <v>15</v>
      </c>
      <c r="F610" s="2">
        <v>482.46300000000002</v>
      </c>
      <c r="G610" s="1">
        <f t="shared" si="32"/>
        <v>1447.3890000000001</v>
      </c>
    </row>
    <row r="611" spans="1:7" ht="14.1" customHeight="1" x14ac:dyDescent="0.3">
      <c r="A611" s="44" t="s">
        <v>1155</v>
      </c>
      <c r="B611" s="18" t="s">
        <v>554</v>
      </c>
      <c r="C611" s="10" t="s">
        <v>5284</v>
      </c>
      <c r="D611" s="19" t="s">
        <v>1159</v>
      </c>
      <c r="E611" s="14">
        <v>15</v>
      </c>
      <c r="F611" s="2">
        <v>482.46300000000002</v>
      </c>
      <c r="G611" s="1">
        <f t="shared" si="32"/>
        <v>1447.3890000000001</v>
      </c>
    </row>
    <row r="612" spans="1:7" ht="14.1" customHeight="1" x14ac:dyDescent="0.3">
      <c r="A612" s="44" t="s">
        <v>1155</v>
      </c>
      <c r="B612" s="18" t="s">
        <v>554</v>
      </c>
      <c r="C612" s="10" t="s">
        <v>5285</v>
      </c>
      <c r="D612" s="19" t="s">
        <v>1160</v>
      </c>
      <c r="E612" s="14">
        <v>15</v>
      </c>
      <c r="F612" s="2">
        <v>419.74015636774726</v>
      </c>
      <c r="G612" s="1">
        <f t="shared" si="32"/>
        <v>1259.2204691032418</v>
      </c>
    </row>
    <row r="613" spans="1:7" ht="14.1" customHeight="1" x14ac:dyDescent="0.3">
      <c r="A613" s="44"/>
      <c r="B613" s="18"/>
      <c r="C613" s="10" t="s">
        <v>5282</v>
      </c>
      <c r="D613" s="16"/>
      <c r="E613" s="14"/>
      <c r="F613" s="2"/>
      <c r="G613" s="1"/>
    </row>
    <row r="614" spans="1:7" ht="14.1" customHeight="1" x14ac:dyDescent="0.3">
      <c r="A614" s="44" t="s">
        <v>1155</v>
      </c>
      <c r="B614" s="18" t="s">
        <v>554</v>
      </c>
      <c r="C614" s="10" t="s">
        <v>5286</v>
      </c>
      <c r="D614" s="16" t="s">
        <v>1161</v>
      </c>
      <c r="E614" s="14">
        <v>15</v>
      </c>
      <c r="F614" s="2">
        <v>482.46300000000002</v>
      </c>
      <c r="G614" s="1">
        <f t="shared" si="32"/>
        <v>1447.3890000000001</v>
      </c>
    </row>
    <row r="615" spans="1:7" ht="14.1" customHeight="1" x14ac:dyDescent="0.3">
      <c r="A615" s="44" t="s">
        <v>1155</v>
      </c>
      <c r="B615" s="18" t="s">
        <v>554</v>
      </c>
      <c r="C615" s="10" t="s">
        <v>4695</v>
      </c>
      <c r="D615" s="16" t="s">
        <v>1162</v>
      </c>
      <c r="E615" s="14">
        <v>15</v>
      </c>
      <c r="F615" s="2">
        <v>482.46300000000002</v>
      </c>
      <c r="G615" s="1">
        <f t="shared" si="32"/>
        <v>1447.3890000000001</v>
      </c>
    </row>
    <row r="616" spans="1:7" ht="14.1" customHeight="1" x14ac:dyDescent="0.3">
      <c r="A616" s="44" t="s">
        <v>1155</v>
      </c>
      <c r="B616" s="18" t="s">
        <v>554</v>
      </c>
      <c r="C616" s="10" t="s">
        <v>929</v>
      </c>
      <c r="D616" s="16" t="s">
        <v>1163</v>
      </c>
      <c r="E616" s="14">
        <v>15</v>
      </c>
      <c r="F616" s="2">
        <v>419.74015636774726</v>
      </c>
      <c r="G616" s="1">
        <f t="shared" si="32"/>
        <v>1259.2204691032418</v>
      </c>
    </row>
    <row r="617" spans="1:7" ht="14.1" customHeight="1" x14ac:dyDescent="0.3">
      <c r="A617" s="44" t="s">
        <v>1155</v>
      </c>
      <c r="B617" s="18" t="s">
        <v>554</v>
      </c>
      <c r="C617" s="10" t="s">
        <v>757</v>
      </c>
      <c r="D617" s="16" t="s">
        <v>162</v>
      </c>
      <c r="E617" s="14">
        <v>15</v>
      </c>
      <c r="F617" s="2">
        <v>361.12500000000006</v>
      </c>
      <c r="G617" s="1">
        <f t="shared" si="32"/>
        <v>1083.3750000000002</v>
      </c>
    </row>
    <row r="618" spans="1:7" ht="14.1" customHeight="1" x14ac:dyDescent="0.3">
      <c r="A618" s="44"/>
      <c r="B618" s="18"/>
      <c r="C618" s="10" t="s">
        <v>939</v>
      </c>
      <c r="D618" s="19"/>
      <c r="E618" s="14"/>
      <c r="F618" s="2"/>
      <c r="G618" s="1"/>
    </row>
    <row r="619" spans="1:7" ht="14.1" customHeight="1" x14ac:dyDescent="0.3">
      <c r="A619" s="44"/>
      <c r="B619" s="18"/>
      <c r="C619" s="10" t="s">
        <v>5282</v>
      </c>
      <c r="D619" s="19"/>
      <c r="E619" s="14"/>
      <c r="F619" s="2"/>
      <c r="G619" s="1"/>
    </row>
    <row r="620" spans="1:7" ht="14.1" customHeight="1" x14ac:dyDescent="0.3">
      <c r="A620" s="44" t="s">
        <v>1164</v>
      </c>
      <c r="B620" s="18" t="s">
        <v>554</v>
      </c>
      <c r="C620" s="10" t="s">
        <v>5283</v>
      </c>
      <c r="D620" s="19" t="s">
        <v>1158</v>
      </c>
      <c r="E620" s="14">
        <v>15</v>
      </c>
      <c r="F620" s="2">
        <v>482.46300000000002</v>
      </c>
      <c r="G620" s="1">
        <f t="shared" ref="G620:G638" si="33">F620*3</f>
        <v>1447.3890000000001</v>
      </c>
    </row>
    <row r="621" spans="1:7" ht="14.1" customHeight="1" x14ac:dyDescent="0.3">
      <c r="A621" s="44" t="s">
        <v>1164</v>
      </c>
      <c r="B621" s="18" t="s">
        <v>554</v>
      </c>
      <c r="C621" s="10" t="s">
        <v>5285</v>
      </c>
      <c r="D621" s="19" t="s">
        <v>1160</v>
      </c>
      <c r="E621" s="14">
        <v>15</v>
      </c>
      <c r="F621" s="2">
        <v>419.74015636774726</v>
      </c>
      <c r="G621" s="1">
        <f t="shared" si="33"/>
        <v>1259.2204691032418</v>
      </c>
    </row>
    <row r="622" spans="1:7" ht="14.1" customHeight="1" x14ac:dyDescent="0.3">
      <c r="A622" s="44" t="s">
        <v>1164</v>
      </c>
      <c r="B622" s="18" t="s">
        <v>554</v>
      </c>
      <c r="C622" s="10" t="s">
        <v>1156</v>
      </c>
      <c r="D622" s="19" t="s">
        <v>1157</v>
      </c>
      <c r="E622" s="14">
        <v>15</v>
      </c>
      <c r="F622" s="2">
        <v>482.46300000000002</v>
      </c>
      <c r="G622" s="1">
        <f t="shared" si="33"/>
        <v>1447.3890000000001</v>
      </c>
    </row>
    <row r="623" spans="1:7" ht="14.1" customHeight="1" x14ac:dyDescent="0.3">
      <c r="A623" s="44" t="s">
        <v>1164</v>
      </c>
      <c r="B623" s="18" t="s">
        <v>554</v>
      </c>
      <c r="C623" s="10" t="s">
        <v>5284</v>
      </c>
      <c r="D623" s="19" t="s">
        <v>1159</v>
      </c>
      <c r="E623" s="14">
        <v>15</v>
      </c>
      <c r="F623" s="2">
        <v>482.46300000000002</v>
      </c>
      <c r="G623" s="1">
        <f t="shared" si="33"/>
        <v>1447.3890000000001</v>
      </c>
    </row>
    <row r="624" spans="1:7" ht="14.1" customHeight="1" x14ac:dyDescent="0.3">
      <c r="A624" s="44" t="s">
        <v>1164</v>
      </c>
      <c r="B624" s="18" t="s">
        <v>554</v>
      </c>
      <c r="C624" s="10" t="s">
        <v>5282</v>
      </c>
      <c r="D624" s="16"/>
      <c r="E624" s="14"/>
      <c r="F624" s="2"/>
      <c r="G624" s="1"/>
    </row>
    <row r="625" spans="1:7" ht="14.1" customHeight="1" x14ac:dyDescent="0.3">
      <c r="A625" s="44" t="s">
        <v>1164</v>
      </c>
      <c r="B625" s="18" t="s">
        <v>554</v>
      </c>
      <c r="C625" s="10" t="s">
        <v>5287</v>
      </c>
      <c r="D625" s="16" t="s">
        <v>1165</v>
      </c>
      <c r="E625" s="14">
        <v>15</v>
      </c>
      <c r="F625" s="2">
        <v>536.06999999999994</v>
      </c>
      <c r="G625" s="1">
        <f t="shared" si="33"/>
        <v>1608.2099999999998</v>
      </c>
    </row>
    <row r="626" spans="1:7" ht="14.1" customHeight="1" x14ac:dyDescent="0.3">
      <c r="A626" s="44" t="s">
        <v>1164</v>
      </c>
      <c r="B626" s="18" t="s">
        <v>554</v>
      </c>
      <c r="C626" s="10" t="s">
        <v>5288</v>
      </c>
      <c r="D626" s="16" t="s">
        <v>1166</v>
      </c>
      <c r="E626" s="14">
        <v>15</v>
      </c>
      <c r="F626" s="2">
        <v>536.06999999999994</v>
      </c>
      <c r="G626" s="1">
        <f t="shared" si="33"/>
        <v>1608.2099999999998</v>
      </c>
    </row>
    <row r="627" spans="1:7" ht="14.1" customHeight="1" x14ac:dyDescent="0.3">
      <c r="A627" s="44" t="s">
        <v>1164</v>
      </c>
      <c r="B627" s="18" t="s">
        <v>554</v>
      </c>
      <c r="C627" s="10" t="s">
        <v>932</v>
      </c>
      <c r="D627" s="16"/>
      <c r="E627" s="14">
        <v>15</v>
      </c>
      <c r="F627" s="2">
        <v>482.46300000000002</v>
      </c>
      <c r="G627" s="1">
        <f t="shared" si="33"/>
        <v>1447.3890000000001</v>
      </c>
    </row>
    <row r="628" spans="1:7" ht="14.1" customHeight="1" x14ac:dyDescent="0.3">
      <c r="A628" s="44" t="s">
        <v>1164</v>
      </c>
      <c r="B628" s="18" t="s">
        <v>554</v>
      </c>
      <c r="C628" s="10" t="s">
        <v>932</v>
      </c>
      <c r="D628" s="16"/>
      <c r="E628" s="14">
        <v>15</v>
      </c>
      <c r="F628" s="2">
        <v>482.46300000000002</v>
      </c>
      <c r="G628" s="1">
        <f t="shared" si="33"/>
        <v>1447.3890000000001</v>
      </c>
    </row>
    <row r="629" spans="1:7" ht="14.1" customHeight="1" x14ac:dyDescent="0.3">
      <c r="A629" s="44"/>
      <c r="B629" s="18"/>
      <c r="C629" s="10" t="s">
        <v>5289</v>
      </c>
      <c r="D629" s="19"/>
      <c r="E629" s="14"/>
      <c r="F629" s="2"/>
      <c r="G629" s="1"/>
    </row>
    <row r="630" spans="1:7" ht="14.1" customHeight="1" x14ac:dyDescent="0.3">
      <c r="A630" s="44" t="s">
        <v>1164</v>
      </c>
      <c r="B630" s="18" t="s">
        <v>850</v>
      </c>
      <c r="C630" s="10" t="s">
        <v>5287</v>
      </c>
      <c r="D630" s="19" t="s">
        <v>1167</v>
      </c>
      <c r="E630" s="14">
        <v>15</v>
      </c>
      <c r="F630" s="2">
        <v>536.06999999999994</v>
      </c>
      <c r="G630" s="1">
        <f t="shared" si="33"/>
        <v>1608.2099999999998</v>
      </c>
    </row>
    <row r="631" spans="1:7" ht="14.1" customHeight="1" x14ac:dyDescent="0.3">
      <c r="A631" s="44" t="s">
        <v>1164</v>
      </c>
      <c r="B631" s="18" t="s">
        <v>850</v>
      </c>
      <c r="C631" s="10" t="s">
        <v>5288</v>
      </c>
      <c r="D631" s="19" t="s">
        <v>1166</v>
      </c>
      <c r="E631" s="14">
        <v>15</v>
      </c>
      <c r="F631" s="2">
        <v>536.06999999999994</v>
      </c>
      <c r="G631" s="1">
        <f t="shared" si="33"/>
        <v>1608.2099999999998</v>
      </c>
    </row>
    <row r="632" spans="1:7" ht="14.1" customHeight="1" x14ac:dyDescent="0.3">
      <c r="A632" s="44" t="s">
        <v>1164</v>
      </c>
      <c r="B632" s="18" t="s">
        <v>850</v>
      </c>
      <c r="C632" s="10" t="s">
        <v>932</v>
      </c>
      <c r="D632" s="19" t="s">
        <v>1168</v>
      </c>
      <c r="E632" s="14">
        <v>15</v>
      </c>
      <c r="F632" s="2">
        <v>482.46300000000002</v>
      </c>
      <c r="G632" s="1">
        <f t="shared" si="33"/>
        <v>1447.3890000000001</v>
      </c>
    </row>
    <row r="633" spans="1:7" ht="14.1" customHeight="1" x14ac:dyDescent="0.3">
      <c r="A633" s="44" t="s">
        <v>1164</v>
      </c>
      <c r="B633" s="18" t="s">
        <v>850</v>
      </c>
      <c r="C633" s="10" t="s">
        <v>932</v>
      </c>
      <c r="D633" s="19"/>
      <c r="E633" s="14">
        <v>15</v>
      </c>
      <c r="F633" s="2">
        <v>482.46300000000002</v>
      </c>
      <c r="G633" s="1">
        <f t="shared" si="33"/>
        <v>1447.3890000000001</v>
      </c>
    </row>
    <row r="634" spans="1:7" ht="14.1" customHeight="1" x14ac:dyDescent="0.3">
      <c r="A634" s="44" t="s">
        <v>1164</v>
      </c>
      <c r="B634" s="18"/>
      <c r="C634" s="10" t="s">
        <v>5282</v>
      </c>
      <c r="D634" s="16"/>
      <c r="E634" s="14"/>
      <c r="F634" s="2"/>
      <c r="G634" s="1"/>
    </row>
    <row r="635" spans="1:7" ht="14.1" customHeight="1" x14ac:dyDescent="0.3">
      <c r="A635" s="44" t="s">
        <v>1164</v>
      </c>
      <c r="B635" s="18" t="s">
        <v>850</v>
      </c>
      <c r="C635" s="10" t="s">
        <v>952</v>
      </c>
      <c r="D635" s="19" t="s">
        <v>1169</v>
      </c>
      <c r="E635" s="14">
        <v>15</v>
      </c>
      <c r="F635" s="2">
        <v>536.06999999999994</v>
      </c>
      <c r="G635" s="1">
        <f t="shared" si="33"/>
        <v>1608.2099999999998</v>
      </c>
    </row>
    <row r="636" spans="1:7" ht="14.1" customHeight="1" x14ac:dyDescent="0.3">
      <c r="A636" s="44" t="s">
        <v>1164</v>
      </c>
      <c r="B636" s="18" t="s">
        <v>850</v>
      </c>
      <c r="C636" s="10" t="s">
        <v>952</v>
      </c>
      <c r="D636" s="19"/>
      <c r="E636" s="14">
        <v>15</v>
      </c>
      <c r="F636" s="2">
        <v>536.06999999999994</v>
      </c>
      <c r="G636" s="1">
        <f t="shared" si="33"/>
        <v>1608.2099999999998</v>
      </c>
    </row>
    <row r="637" spans="1:7" ht="14.1" customHeight="1" x14ac:dyDescent="0.3">
      <c r="A637" s="44" t="s">
        <v>1164</v>
      </c>
      <c r="B637" s="18" t="s">
        <v>850</v>
      </c>
      <c r="C637" s="10" t="s">
        <v>952</v>
      </c>
      <c r="D637" s="19"/>
      <c r="E637" s="14">
        <v>15</v>
      </c>
      <c r="F637" s="2">
        <v>536.06999999999994</v>
      </c>
      <c r="G637" s="1">
        <f t="shared" si="33"/>
        <v>1608.2099999999998</v>
      </c>
    </row>
    <row r="638" spans="1:7" ht="14.1" customHeight="1" x14ac:dyDescent="0.3">
      <c r="A638" s="44" t="s">
        <v>1164</v>
      </c>
      <c r="B638" s="18" t="s">
        <v>850</v>
      </c>
      <c r="C638" s="10" t="s">
        <v>952</v>
      </c>
      <c r="D638" s="19"/>
      <c r="E638" s="14">
        <v>15</v>
      </c>
      <c r="F638" s="2">
        <v>536.06999999999994</v>
      </c>
      <c r="G638" s="1">
        <f t="shared" si="33"/>
        <v>1608.2099999999998</v>
      </c>
    </row>
    <row r="639" spans="1:7" ht="14.1" customHeight="1" x14ac:dyDescent="0.3">
      <c r="A639" s="44"/>
      <c r="B639" s="18"/>
      <c r="C639" s="10" t="s">
        <v>5282</v>
      </c>
      <c r="D639" s="19"/>
      <c r="E639" s="14"/>
      <c r="F639" s="2"/>
      <c r="G639" s="1"/>
    </row>
    <row r="640" spans="1:7" ht="14.1" customHeight="1" x14ac:dyDescent="0.3">
      <c r="A640" s="44" t="s">
        <v>1170</v>
      </c>
      <c r="B640" s="18" t="s">
        <v>554</v>
      </c>
      <c r="C640" s="10" t="s">
        <v>1156</v>
      </c>
      <c r="D640" s="19" t="s">
        <v>1157</v>
      </c>
      <c r="E640" s="14">
        <v>15</v>
      </c>
      <c r="F640" s="2">
        <v>482.46300000000002</v>
      </c>
      <c r="G640" s="1">
        <f t="shared" ref="G640:G652" si="34">F640*3</f>
        <v>1447.3890000000001</v>
      </c>
    </row>
    <row r="641" spans="1:7" ht="14.1" customHeight="1" x14ac:dyDescent="0.3">
      <c r="A641" s="44" t="s">
        <v>1170</v>
      </c>
      <c r="B641" s="18" t="s">
        <v>554</v>
      </c>
      <c r="C641" s="10" t="s">
        <v>5283</v>
      </c>
      <c r="D641" s="19" t="s">
        <v>1158</v>
      </c>
      <c r="E641" s="14">
        <v>15</v>
      </c>
      <c r="F641" s="2">
        <v>482.46300000000002</v>
      </c>
      <c r="G641" s="1">
        <f t="shared" si="34"/>
        <v>1447.3890000000001</v>
      </c>
    </row>
    <row r="642" spans="1:7" ht="14.1" customHeight="1" x14ac:dyDescent="0.3">
      <c r="A642" s="44" t="s">
        <v>1170</v>
      </c>
      <c r="B642" s="18" t="s">
        <v>554</v>
      </c>
      <c r="C642" s="10" t="s">
        <v>5284</v>
      </c>
      <c r="D642" s="19" t="s">
        <v>1159</v>
      </c>
      <c r="E642" s="14">
        <v>15</v>
      </c>
      <c r="F642" s="2">
        <v>482.46300000000002</v>
      </c>
      <c r="G642" s="1">
        <f t="shared" si="34"/>
        <v>1447.3890000000001</v>
      </c>
    </row>
    <row r="643" spans="1:7" ht="14.1" customHeight="1" x14ac:dyDescent="0.3">
      <c r="A643" s="44" t="s">
        <v>1170</v>
      </c>
      <c r="B643" s="18" t="s">
        <v>554</v>
      </c>
      <c r="C643" s="10" t="s">
        <v>5285</v>
      </c>
      <c r="D643" s="46" t="s">
        <v>1171</v>
      </c>
      <c r="E643" s="14">
        <v>15</v>
      </c>
      <c r="F643" s="2">
        <v>419.74015636774726</v>
      </c>
      <c r="G643" s="1">
        <f t="shared" si="34"/>
        <v>1259.2204691032418</v>
      </c>
    </row>
    <row r="644" spans="1:7" ht="14.1" customHeight="1" x14ac:dyDescent="0.3">
      <c r="A644" s="44" t="s">
        <v>1170</v>
      </c>
      <c r="B644" s="18" t="s">
        <v>554</v>
      </c>
      <c r="C644" s="10" t="s">
        <v>5286</v>
      </c>
      <c r="D644" s="19" t="s">
        <v>1172</v>
      </c>
      <c r="E644" s="14">
        <v>15</v>
      </c>
      <c r="F644" s="2">
        <v>482.46300000000002</v>
      </c>
      <c r="G644" s="1">
        <f t="shared" si="34"/>
        <v>1447.3890000000001</v>
      </c>
    </row>
    <row r="645" spans="1:7" ht="14.1" customHeight="1" x14ac:dyDescent="0.3">
      <c r="A645" s="44" t="s">
        <v>1170</v>
      </c>
      <c r="B645" s="18" t="s">
        <v>554</v>
      </c>
      <c r="C645" s="10" t="s">
        <v>4695</v>
      </c>
      <c r="D645" s="16" t="s">
        <v>1162</v>
      </c>
      <c r="E645" s="14">
        <v>15</v>
      </c>
      <c r="F645" s="2">
        <v>482.46300000000002</v>
      </c>
      <c r="G645" s="1">
        <f t="shared" si="34"/>
        <v>1447.3890000000001</v>
      </c>
    </row>
    <row r="646" spans="1:7" ht="14.1" customHeight="1" x14ac:dyDescent="0.3">
      <c r="A646" s="44" t="s">
        <v>1170</v>
      </c>
      <c r="B646" s="18" t="s">
        <v>554</v>
      </c>
      <c r="C646" s="10" t="s">
        <v>5290</v>
      </c>
      <c r="D646" s="19" t="s">
        <v>1173</v>
      </c>
      <c r="E646" s="14">
        <v>15</v>
      </c>
      <c r="F646" s="2">
        <v>536.06999999999994</v>
      </c>
      <c r="G646" s="1">
        <f t="shared" si="34"/>
        <v>1608.2099999999998</v>
      </c>
    </row>
    <row r="647" spans="1:7" ht="14.1" customHeight="1" x14ac:dyDescent="0.3">
      <c r="A647" s="44" t="s">
        <v>1170</v>
      </c>
      <c r="B647" s="18" t="s">
        <v>554</v>
      </c>
      <c r="C647" s="10" t="s">
        <v>5291</v>
      </c>
      <c r="D647" s="19" t="s">
        <v>1174</v>
      </c>
      <c r="E647" s="14">
        <v>15</v>
      </c>
      <c r="F647" s="2">
        <v>536.06999999999994</v>
      </c>
      <c r="G647" s="1">
        <f t="shared" si="34"/>
        <v>1608.2099999999998</v>
      </c>
    </row>
    <row r="648" spans="1:7" ht="14.1" customHeight="1" x14ac:dyDescent="0.3">
      <c r="A648" s="44" t="s">
        <v>924</v>
      </c>
      <c r="B648" s="18"/>
      <c r="C648" s="10" t="s">
        <v>5289</v>
      </c>
      <c r="D648" s="19"/>
      <c r="E648" s="14"/>
      <c r="F648" s="2"/>
      <c r="G648" s="1"/>
    </row>
    <row r="649" spans="1:7" ht="14.1" customHeight="1" x14ac:dyDescent="0.3">
      <c r="A649" s="44" t="s">
        <v>1170</v>
      </c>
      <c r="B649" s="18" t="s">
        <v>850</v>
      </c>
      <c r="C649" s="10" t="s">
        <v>5292</v>
      </c>
      <c r="D649" s="19" t="s">
        <v>1175</v>
      </c>
      <c r="E649" s="14">
        <v>15</v>
      </c>
      <c r="F649" s="2">
        <v>536.06999999999994</v>
      </c>
      <c r="G649" s="1">
        <f t="shared" si="34"/>
        <v>1608.2099999999998</v>
      </c>
    </row>
    <row r="650" spans="1:7" ht="14.1" customHeight="1" x14ac:dyDescent="0.3">
      <c r="A650" s="44" t="s">
        <v>1170</v>
      </c>
      <c r="B650" s="18" t="s">
        <v>850</v>
      </c>
      <c r="C650" s="10" t="s">
        <v>5293</v>
      </c>
      <c r="D650" s="19" t="s">
        <v>1176</v>
      </c>
      <c r="E650" s="14">
        <v>15</v>
      </c>
      <c r="F650" s="2">
        <v>536.06999999999994</v>
      </c>
      <c r="G650" s="1">
        <f t="shared" si="34"/>
        <v>1608.2099999999998</v>
      </c>
    </row>
    <row r="651" spans="1:7" ht="14.1" customHeight="1" x14ac:dyDescent="0.3">
      <c r="A651" s="44" t="s">
        <v>1170</v>
      </c>
      <c r="B651" s="18" t="s">
        <v>850</v>
      </c>
      <c r="C651" s="10" t="s">
        <v>5294</v>
      </c>
      <c r="D651" s="19" t="s">
        <v>1177</v>
      </c>
      <c r="E651" s="14">
        <v>15</v>
      </c>
      <c r="F651" s="2">
        <v>419.74015636774726</v>
      </c>
      <c r="G651" s="1">
        <f t="shared" si="34"/>
        <v>1259.2204691032418</v>
      </c>
    </row>
    <row r="652" spans="1:7" ht="14.1" customHeight="1" x14ac:dyDescent="0.3">
      <c r="A652" s="44" t="s">
        <v>1170</v>
      </c>
      <c r="B652" s="18" t="s">
        <v>850</v>
      </c>
      <c r="C652" s="10" t="s">
        <v>5285</v>
      </c>
      <c r="D652" s="19" t="s">
        <v>1171</v>
      </c>
      <c r="E652" s="14">
        <v>15</v>
      </c>
      <c r="F652" s="2">
        <v>419.74015636774726</v>
      </c>
      <c r="G652" s="1">
        <f t="shared" si="34"/>
        <v>1259.2204691032418</v>
      </c>
    </row>
    <row r="653" spans="1:7" ht="14.1" customHeight="1" x14ac:dyDescent="0.3">
      <c r="A653" s="44" t="s">
        <v>1170</v>
      </c>
      <c r="B653" s="18" t="s">
        <v>850</v>
      </c>
      <c r="C653" s="10" t="s">
        <v>5295</v>
      </c>
      <c r="D653" s="19"/>
      <c r="E653" s="14"/>
      <c r="F653" s="2"/>
      <c r="G653" s="1"/>
    </row>
    <row r="654" spans="1:7" ht="14.1" customHeight="1" x14ac:dyDescent="0.3">
      <c r="A654" s="44" t="s">
        <v>1170</v>
      </c>
      <c r="B654" s="18" t="s">
        <v>850</v>
      </c>
      <c r="C654" s="10" t="s">
        <v>4633</v>
      </c>
      <c r="D654" s="19" t="s">
        <v>4634</v>
      </c>
      <c r="E654" s="14">
        <v>15</v>
      </c>
      <c r="F654" s="2">
        <v>482.46300000000002</v>
      </c>
      <c r="G654" s="1">
        <f t="shared" ref="G654:G658" si="35">F654*3</f>
        <v>1447.3890000000001</v>
      </c>
    </row>
    <row r="655" spans="1:7" ht="14.1" customHeight="1" x14ac:dyDescent="0.3">
      <c r="A655" s="44" t="s">
        <v>1170</v>
      </c>
      <c r="B655" s="18" t="s">
        <v>850</v>
      </c>
      <c r="C655" s="10" t="s">
        <v>4696</v>
      </c>
      <c r="D655" s="19"/>
      <c r="E655" s="14">
        <v>15</v>
      </c>
      <c r="F655" s="2">
        <v>482.46300000000002</v>
      </c>
      <c r="G655" s="1">
        <f t="shared" si="35"/>
        <v>1447.3890000000001</v>
      </c>
    </row>
    <row r="656" spans="1:7" ht="14.1" customHeight="1" x14ac:dyDescent="0.3">
      <c r="A656" s="44" t="s">
        <v>1170</v>
      </c>
      <c r="B656" s="18" t="s">
        <v>850</v>
      </c>
      <c r="C656" s="10" t="s">
        <v>952</v>
      </c>
      <c r="D656" s="19" t="s">
        <v>1178</v>
      </c>
      <c r="E656" s="14">
        <v>15</v>
      </c>
      <c r="F656" s="2">
        <v>536.06999999999994</v>
      </c>
      <c r="G656" s="1">
        <f t="shared" si="35"/>
        <v>1608.2099999999998</v>
      </c>
    </row>
    <row r="657" spans="1:7" ht="14.1" customHeight="1" x14ac:dyDescent="0.3">
      <c r="A657" s="44" t="s">
        <v>1170</v>
      </c>
      <c r="B657" s="18" t="s">
        <v>850</v>
      </c>
      <c r="C657" s="10" t="s">
        <v>952</v>
      </c>
      <c r="D657" s="19"/>
      <c r="E657" s="14">
        <v>15</v>
      </c>
      <c r="F657" s="2">
        <v>536.06999999999994</v>
      </c>
      <c r="G657" s="1">
        <f t="shared" si="35"/>
        <v>1608.2099999999998</v>
      </c>
    </row>
    <row r="658" spans="1:7" ht="14.1" customHeight="1" x14ac:dyDescent="0.3">
      <c r="A658" s="44"/>
      <c r="B658" s="18" t="s">
        <v>850</v>
      </c>
      <c r="C658" s="10" t="s">
        <v>952</v>
      </c>
      <c r="D658" s="19"/>
      <c r="E658" s="14">
        <v>15</v>
      </c>
      <c r="F658" s="2">
        <v>536.06999999999994</v>
      </c>
      <c r="G658" s="1">
        <f t="shared" si="35"/>
        <v>1608.2099999999998</v>
      </c>
    </row>
    <row r="659" spans="1:7" ht="14.1" customHeight="1" x14ac:dyDescent="0.3">
      <c r="A659" s="44"/>
      <c r="B659" s="18"/>
      <c r="C659" s="10" t="s">
        <v>939</v>
      </c>
      <c r="D659" s="19"/>
      <c r="E659" s="14"/>
      <c r="F659" s="2"/>
      <c r="G659" s="1"/>
    </row>
    <row r="660" spans="1:7" ht="14.1" customHeight="1" x14ac:dyDescent="0.3">
      <c r="A660" s="44"/>
      <c r="B660" s="18"/>
      <c r="C660" s="10" t="s">
        <v>5282</v>
      </c>
      <c r="D660" s="19"/>
      <c r="E660" s="14"/>
      <c r="F660" s="2"/>
      <c r="G660" s="1"/>
    </row>
    <row r="661" spans="1:7" ht="14.1" customHeight="1" x14ac:dyDescent="0.3">
      <c r="A661" s="44" t="s">
        <v>1179</v>
      </c>
      <c r="B661" s="18" t="s">
        <v>554</v>
      </c>
      <c r="C661" s="10" t="s">
        <v>5284</v>
      </c>
      <c r="D661" s="19" t="s">
        <v>1159</v>
      </c>
      <c r="E661" s="14">
        <v>15</v>
      </c>
      <c r="F661" s="2">
        <v>482.46300000000002</v>
      </c>
      <c r="G661" s="1">
        <f t="shared" ref="G661:G680" si="36">F661*3</f>
        <v>1447.3890000000001</v>
      </c>
    </row>
    <row r="662" spans="1:7" ht="14.1" customHeight="1" x14ac:dyDescent="0.3">
      <c r="A662" s="44" t="s">
        <v>1179</v>
      </c>
      <c r="B662" s="18" t="s">
        <v>554</v>
      </c>
      <c r="C662" s="10" t="s">
        <v>1156</v>
      </c>
      <c r="D662" s="19" t="s">
        <v>1180</v>
      </c>
      <c r="E662" s="14">
        <v>15</v>
      </c>
      <c r="F662" s="2">
        <v>482.46300000000002</v>
      </c>
      <c r="G662" s="1">
        <f t="shared" si="36"/>
        <v>1447.3890000000001</v>
      </c>
    </row>
    <row r="663" spans="1:7" ht="14.1" customHeight="1" x14ac:dyDescent="0.3">
      <c r="A663" s="44" t="s">
        <v>1179</v>
      </c>
      <c r="B663" s="18" t="s">
        <v>554</v>
      </c>
      <c r="C663" s="10" t="s">
        <v>5283</v>
      </c>
      <c r="D663" s="19" t="s">
        <v>1181</v>
      </c>
      <c r="E663" s="14">
        <v>15</v>
      </c>
      <c r="F663" s="2">
        <v>482.46300000000002</v>
      </c>
      <c r="G663" s="1">
        <f t="shared" si="36"/>
        <v>1447.3890000000001</v>
      </c>
    </row>
    <row r="664" spans="1:7" ht="14.1" customHeight="1" x14ac:dyDescent="0.3">
      <c r="A664" s="44" t="s">
        <v>1179</v>
      </c>
      <c r="B664" s="18" t="s">
        <v>554</v>
      </c>
      <c r="C664" s="10" t="s">
        <v>757</v>
      </c>
      <c r="D664" s="19" t="s">
        <v>162</v>
      </c>
      <c r="E664" s="14">
        <v>15</v>
      </c>
      <c r="F664" s="2">
        <v>361.12500000000006</v>
      </c>
      <c r="G664" s="1">
        <f t="shared" si="36"/>
        <v>1083.3750000000002</v>
      </c>
    </row>
    <row r="665" spans="1:7" ht="14.1" customHeight="1" x14ac:dyDescent="0.3">
      <c r="A665" s="44" t="s">
        <v>924</v>
      </c>
      <c r="B665" s="18"/>
      <c r="C665" s="10" t="s">
        <v>5282</v>
      </c>
      <c r="D665" s="19"/>
      <c r="E665" s="14"/>
      <c r="F665" s="2"/>
      <c r="G665" s="1"/>
    </row>
    <row r="666" spans="1:7" ht="14.1" customHeight="1" x14ac:dyDescent="0.3">
      <c r="A666" s="44" t="s">
        <v>1179</v>
      </c>
      <c r="B666" s="18" t="s">
        <v>554</v>
      </c>
      <c r="C666" s="10" t="s">
        <v>5296</v>
      </c>
      <c r="D666" s="16" t="s">
        <v>1182</v>
      </c>
      <c r="E666" s="14">
        <v>15</v>
      </c>
      <c r="F666" s="2">
        <v>536.06999999999994</v>
      </c>
      <c r="G666" s="1">
        <f t="shared" si="36"/>
        <v>1608.2099999999998</v>
      </c>
    </row>
    <row r="667" spans="1:7" ht="14.1" customHeight="1" x14ac:dyDescent="0.3">
      <c r="A667" s="44" t="s">
        <v>1179</v>
      </c>
      <c r="B667" s="18" t="s">
        <v>554</v>
      </c>
      <c r="C667" s="10" t="s">
        <v>5297</v>
      </c>
      <c r="D667" s="16" t="s">
        <v>1183</v>
      </c>
      <c r="E667" s="14">
        <v>15</v>
      </c>
      <c r="F667" s="2">
        <v>536.06999999999994</v>
      </c>
      <c r="G667" s="1">
        <f t="shared" si="36"/>
        <v>1608.2099999999998</v>
      </c>
    </row>
    <row r="668" spans="1:7" ht="14.1" customHeight="1" x14ac:dyDescent="0.3">
      <c r="A668" s="44" t="s">
        <v>1179</v>
      </c>
      <c r="B668" s="18" t="s">
        <v>554</v>
      </c>
      <c r="C668" s="10" t="s">
        <v>5298</v>
      </c>
      <c r="D668" s="16" t="s">
        <v>1184</v>
      </c>
      <c r="E668" s="14">
        <v>15</v>
      </c>
      <c r="F668" s="2">
        <v>536.06999999999994</v>
      </c>
      <c r="G668" s="1">
        <f t="shared" si="36"/>
        <v>1608.2099999999998</v>
      </c>
    </row>
    <row r="669" spans="1:7" ht="14.1" customHeight="1" x14ac:dyDescent="0.3">
      <c r="A669" s="44" t="s">
        <v>1179</v>
      </c>
      <c r="B669" s="18" t="s">
        <v>554</v>
      </c>
      <c r="C669" s="10" t="s">
        <v>5270</v>
      </c>
      <c r="D669" s="16" t="s">
        <v>1185</v>
      </c>
      <c r="E669" s="14">
        <v>15</v>
      </c>
      <c r="F669" s="2">
        <v>536.06999999999994</v>
      </c>
      <c r="G669" s="1">
        <f t="shared" si="36"/>
        <v>1608.2099999999998</v>
      </c>
    </row>
    <row r="670" spans="1:7" ht="14.1" customHeight="1" x14ac:dyDescent="0.3">
      <c r="A670" s="44" t="s">
        <v>1179</v>
      </c>
      <c r="B670" s="18" t="s">
        <v>554</v>
      </c>
      <c r="C670" s="10" t="s">
        <v>1186</v>
      </c>
      <c r="D670" s="19"/>
      <c r="E670" s="14"/>
      <c r="F670" s="2"/>
      <c r="G670" s="1"/>
    </row>
    <row r="671" spans="1:7" ht="14.1" customHeight="1" x14ac:dyDescent="0.3">
      <c r="A671" s="44" t="s">
        <v>924</v>
      </c>
      <c r="B671" s="18"/>
      <c r="C671" s="10" t="s">
        <v>5289</v>
      </c>
      <c r="D671" s="19"/>
      <c r="E671" s="14"/>
      <c r="F671" s="2"/>
      <c r="G671" s="1"/>
    </row>
    <row r="672" spans="1:7" ht="14.1" customHeight="1" x14ac:dyDescent="0.3">
      <c r="A672" s="44" t="s">
        <v>1179</v>
      </c>
      <c r="B672" s="18" t="s">
        <v>850</v>
      </c>
      <c r="C672" s="10" t="s">
        <v>929</v>
      </c>
      <c r="D672" s="19" t="s">
        <v>1187</v>
      </c>
      <c r="E672" s="14">
        <v>15</v>
      </c>
      <c r="F672" s="2">
        <v>419.74015636774726</v>
      </c>
      <c r="G672" s="1">
        <f t="shared" si="36"/>
        <v>1259.2204691032418</v>
      </c>
    </row>
    <row r="673" spans="1:7" ht="14.1" customHeight="1" x14ac:dyDescent="0.3">
      <c r="A673" s="44" t="s">
        <v>1179</v>
      </c>
      <c r="B673" s="18" t="s">
        <v>850</v>
      </c>
      <c r="C673" s="10" t="s">
        <v>5299</v>
      </c>
      <c r="D673" s="19" t="s">
        <v>1188</v>
      </c>
      <c r="E673" s="14">
        <v>15</v>
      </c>
      <c r="F673" s="2">
        <v>482.46300000000002</v>
      </c>
      <c r="G673" s="1">
        <f t="shared" si="36"/>
        <v>1447.3890000000001</v>
      </c>
    </row>
    <row r="674" spans="1:7" ht="14.1" customHeight="1" x14ac:dyDescent="0.3">
      <c r="A674" s="44" t="s">
        <v>1179</v>
      </c>
      <c r="B674" s="18" t="s">
        <v>850</v>
      </c>
      <c r="C674" s="10" t="s">
        <v>4635</v>
      </c>
      <c r="D674" s="44" t="s">
        <v>4636</v>
      </c>
      <c r="E674" s="14">
        <v>15</v>
      </c>
      <c r="F674" s="2">
        <v>482.46300000000002</v>
      </c>
      <c r="G674" s="1">
        <f t="shared" si="36"/>
        <v>1447.3890000000001</v>
      </c>
    </row>
    <row r="675" spans="1:7" ht="14.1" customHeight="1" x14ac:dyDescent="0.3">
      <c r="A675" s="44" t="s">
        <v>1179</v>
      </c>
      <c r="B675" s="18" t="s">
        <v>850</v>
      </c>
      <c r="C675" s="10" t="s">
        <v>932</v>
      </c>
      <c r="D675" s="19" t="s">
        <v>4697</v>
      </c>
      <c r="E675" s="14">
        <v>15</v>
      </c>
      <c r="F675" s="2">
        <v>482.46300000000002</v>
      </c>
      <c r="G675" s="1">
        <f t="shared" si="36"/>
        <v>1447.3890000000001</v>
      </c>
    </row>
    <row r="676" spans="1:7" ht="14.1" customHeight="1" x14ac:dyDescent="0.3">
      <c r="A676" s="44" t="s">
        <v>924</v>
      </c>
      <c r="B676" s="18"/>
      <c r="C676" s="10" t="s">
        <v>5282</v>
      </c>
      <c r="D676" s="16"/>
      <c r="E676" s="14"/>
      <c r="F676" s="2"/>
      <c r="G676" s="1"/>
    </row>
    <row r="677" spans="1:7" ht="14.1" customHeight="1" x14ac:dyDescent="0.3">
      <c r="A677" s="44" t="s">
        <v>1179</v>
      </c>
      <c r="B677" s="18" t="s">
        <v>850</v>
      </c>
      <c r="C677" s="10" t="s">
        <v>4637</v>
      </c>
      <c r="D677" s="19" t="s">
        <v>4638</v>
      </c>
      <c r="E677" s="14">
        <v>15</v>
      </c>
      <c r="F677" s="2">
        <v>536.06999999999994</v>
      </c>
      <c r="G677" s="1">
        <f t="shared" si="36"/>
        <v>1608.2099999999998</v>
      </c>
    </row>
    <row r="678" spans="1:7" ht="14.1" customHeight="1" x14ac:dyDescent="0.3">
      <c r="A678" s="44" t="s">
        <v>1179</v>
      </c>
      <c r="B678" s="18" t="s">
        <v>850</v>
      </c>
      <c r="C678" s="10" t="s">
        <v>952</v>
      </c>
      <c r="D678" s="19" t="s">
        <v>4698</v>
      </c>
      <c r="E678" s="14">
        <v>15</v>
      </c>
      <c r="F678" s="2">
        <v>536.06999999999994</v>
      </c>
      <c r="G678" s="1">
        <f t="shared" si="36"/>
        <v>1608.2099999999998</v>
      </c>
    </row>
    <row r="679" spans="1:7" ht="14.1" customHeight="1" x14ac:dyDescent="0.3">
      <c r="A679" s="44" t="s">
        <v>1179</v>
      </c>
      <c r="B679" s="18" t="s">
        <v>850</v>
      </c>
      <c r="C679" s="10" t="s">
        <v>952</v>
      </c>
      <c r="D679" s="19"/>
      <c r="E679" s="14">
        <v>15</v>
      </c>
      <c r="F679" s="2">
        <v>536.06999999999994</v>
      </c>
      <c r="G679" s="1">
        <f t="shared" si="36"/>
        <v>1608.2099999999998</v>
      </c>
    </row>
    <row r="680" spans="1:7" ht="14.1" customHeight="1" x14ac:dyDescent="0.3">
      <c r="A680" s="44" t="s">
        <v>1179</v>
      </c>
      <c r="B680" s="18" t="s">
        <v>850</v>
      </c>
      <c r="C680" s="10" t="s">
        <v>952</v>
      </c>
      <c r="D680" s="19"/>
      <c r="E680" s="14">
        <v>15</v>
      </c>
      <c r="F680" s="2">
        <v>536.06999999999994</v>
      </c>
      <c r="G680" s="1">
        <f t="shared" si="36"/>
        <v>1608.2099999999998</v>
      </c>
    </row>
    <row r="681" spans="1:7" ht="14.1" customHeight="1" x14ac:dyDescent="0.3">
      <c r="A681" s="44"/>
      <c r="B681" s="18"/>
      <c r="C681" s="10" t="s">
        <v>939</v>
      </c>
      <c r="D681" s="19"/>
      <c r="E681" s="14"/>
      <c r="F681" s="2"/>
      <c r="G681" s="1"/>
    </row>
    <row r="682" spans="1:7" ht="14.1" customHeight="1" x14ac:dyDescent="0.3">
      <c r="A682" s="44"/>
      <c r="B682" s="18"/>
      <c r="C682" s="10" t="s">
        <v>5282</v>
      </c>
      <c r="D682" s="19"/>
      <c r="E682" s="14"/>
      <c r="F682" s="2"/>
      <c r="G682" s="1"/>
    </row>
    <row r="683" spans="1:7" ht="14.1" customHeight="1" x14ac:dyDescent="0.3">
      <c r="A683" s="44" t="s">
        <v>1189</v>
      </c>
      <c r="B683" s="18" t="s">
        <v>554</v>
      </c>
      <c r="C683" s="10" t="s">
        <v>5283</v>
      </c>
      <c r="D683" s="19" t="s">
        <v>1181</v>
      </c>
      <c r="E683" s="14">
        <v>15</v>
      </c>
      <c r="F683" s="2">
        <v>482.46300000000002</v>
      </c>
      <c r="G683" s="1">
        <f t="shared" ref="G683:G711" si="37">F683*3</f>
        <v>1447.3890000000001</v>
      </c>
    </row>
    <row r="684" spans="1:7" ht="14.1" customHeight="1" x14ac:dyDescent="0.3">
      <c r="A684" s="44" t="s">
        <v>1189</v>
      </c>
      <c r="B684" s="18" t="s">
        <v>554</v>
      </c>
      <c r="C684" s="10" t="s">
        <v>1156</v>
      </c>
      <c r="D684" s="19" t="s">
        <v>1190</v>
      </c>
      <c r="E684" s="14">
        <v>15</v>
      </c>
      <c r="F684" s="2">
        <v>482.46300000000002</v>
      </c>
      <c r="G684" s="1">
        <f t="shared" si="37"/>
        <v>1447.3890000000001</v>
      </c>
    </row>
    <row r="685" spans="1:7" ht="14.1" customHeight="1" x14ac:dyDescent="0.3">
      <c r="A685" s="44" t="s">
        <v>1189</v>
      </c>
      <c r="B685" s="18" t="s">
        <v>554</v>
      </c>
      <c r="C685" s="10" t="s">
        <v>757</v>
      </c>
      <c r="D685" s="19" t="s">
        <v>162</v>
      </c>
      <c r="E685" s="14">
        <v>15</v>
      </c>
      <c r="F685" s="2">
        <v>361.12500000000006</v>
      </c>
      <c r="G685" s="1">
        <f t="shared" si="37"/>
        <v>1083.3750000000002</v>
      </c>
    </row>
    <row r="686" spans="1:7" ht="14.1" customHeight="1" x14ac:dyDescent="0.3">
      <c r="A686" s="44" t="s">
        <v>1189</v>
      </c>
      <c r="B686" s="18" t="s">
        <v>554</v>
      </c>
      <c r="C686" s="10" t="s">
        <v>4695</v>
      </c>
      <c r="D686" s="16" t="s">
        <v>1162</v>
      </c>
      <c r="E686" s="14">
        <v>15</v>
      </c>
      <c r="F686" s="2">
        <v>482.46300000000002</v>
      </c>
      <c r="G686" s="1">
        <f t="shared" si="37"/>
        <v>1447.3890000000001</v>
      </c>
    </row>
    <row r="687" spans="1:7" ht="14.1" customHeight="1" x14ac:dyDescent="0.3">
      <c r="A687" s="44"/>
      <c r="B687" s="18"/>
      <c r="C687" s="10" t="s">
        <v>5282</v>
      </c>
      <c r="D687" s="19"/>
      <c r="E687" s="14"/>
      <c r="F687" s="2"/>
      <c r="G687" s="1"/>
    </row>
    <row r="688" spans="1:7" ht="14.1" customHeight="1" x14ac:dyDescent="0.3">
      <c r="A688" s="44" t="s">
        <v>1189</v>
      </c>
      <c r="B688" s="18" t="s">
        <v>554</v>
      </c>
      <c r="C688" s="10" t="s">
        <v>5300</v>
      </c>
      <c r="D688" s="19" t="s">
        <v>1191</v>
      </c>
      <c r="E688" s="14">
        <v>15</v>
      </c>
      <c r="F688" s="2">
        <v>482.46300000000002</v>
      </c>
      <c r="G688" s="1">
        <f t="shared" si="37"/>
        <v>1447.3890000000001</v>
      </c>
    </row>
    <row r="689" spans="1:7" ht="14.1" customHeight="1" x14ac:dyDescent="0.3">
      <c r="A689" s="44" t="s">
        <v>1189</v>
      </c>
      <c r="B689" s="18" t="s">
        <v>554</v>
      </c>
      <c r="C689" s="10" t="s">
        <v>5301</v>
      </c>
      <c r="D689" s="16" t="s">
        <v>1192</v>
      </c>
      <c r="E689" s="14">
        <v>15</v>
      </c>
      <c r="F689" s="2">
        <v>482.46300000000002</v>
      </c>
      <c r="G689" s="1">
        <f t="shared" si="37"/>
        <v>1447.3890000000001</v>
      </c>
    </row>
    <row r="690" spans="1:7" ht="14.1" customHeight="1" x14ac:dyDescent="0.3">
      <c r="A690" s="44" t="s">
        <v>1189</v>
      </c>
      <c r="B690" s="18" t="s">
        <v>554</v>
      </c>
      <c r="C690" s="10" t="s">
        <v>5302</v>
      </c>
      <c r="D690" s="16" t="s">
        <v>1193</v>
      </c>
      <c r="E690" s="14">
        <v>15</v>
      </c>
      <c r="F690" s="2">
        <v>482.46300000000002</v>
      </c>
      <c r="G690" s="1">
        <f t="shared" si="37"/>
        <v>1447.3890000000001</v>
      </c>
    </row>
    <row r="691" spans="1:7" ht="14.1" customHeight="1" x14ac:dyDescent="0.3">
      <c r="A691" s="44" t="s">
        <v>1189</v>
      </c>
      <c r="B691" s="18" t="s">
        <v>554</v>
      </c>
      <c r="C691" s="10" t="s">
        <v>5291</v>
      </c>
      <c r="D691" s="16" t="s">
        <v>1194</v>
      </c>
      <c r="E691" s="14">
        <v>15</v>
      </c>
      <c r="F691" s="2">
        <v>536.06999999999994</v>
      </c>
      <c r="G691" s="1">
        <f t="shared" si="37"/>
        <v>1608.2099999999998</v>
      </c>
    </row>
    <row r="692" spans="1:7" ht="14.1" customHeight="1" x14ac:dyDescent="0.3">
      <c r="A692" s="44"/>
      <c r="B692" s="18"/>
      <c r="C692" s="10" t="s">
        <v>5289</v>
      </c>
      <c r="D692" s="19"/>
      <c r="E692" s="14"/>
      <c r="F692" s="2"/>
      <c r="G692" s="1"/>
    </row>
    <row r="693" spans="1:7" ht="14.1" customHeight="1" x14ac:dyDescent="0.3">
      <c r="A693" s="44" t="s">
        <v>1189</v>
      </c>
      <c r="B693" s="18" t="s">
        <v>850</v>
      </c>
      <c r="C693" s="10" t="s">
        <v>5288</v>
      </c>
      <c r="D693" s="19" t="s">
        <v>1195</v>
      </c>
      <c r="E693" s="14">
        <v>15</v>
      </c>
      <c r="F693" s="2">
        <v>536.06999999999994</v>
      </c>
      <c r="G693" s="1">
        <f t="shared" si="37"/>
        <v>1608.2099999999998</v>
      </c>
    </row>
    <row r="694" spans="1:7" ht="14.1" customHeight="1" x14ac:dyDescent="0.3">
      <c r="A694" s="44" t="s">
        <v>1189</v>
      </c>
      <c r="B694" s="18" t="s">
        <v>850</v>
      </c>
      <c r="C694" s="10" t="s">
        <v>5287</v>
      </c>
      <c r="D694" s="19" t="s">
        <v>1165</v>
      </c>
      <c r="E694" s="14">
        <v>15</v>
      </c>
      <c r="F694" s="2">
        <v>536.06999999999994</v>
      </c>
      <c r="G694" s="1">
        <f t="shared" si="37"/>
        <v>1608.2099999999998</v>
      </c>
    </row>
    <row r="695" spans="1:7" ht="14.1" customHeight="1" x14ac:dyDescent="0.3">
      <c r="A695" s="44" t="s">
        <v>1189</v>
      </c>
      <c r="B695" s="18" t="s">
        <v>850</v>
      </c>
      <c r="C695" s="10" t="s">
        <v>5303</v>
      </c>
      <c r="D695" s="19" t="s">
        <v>1196</v>
      </c>
      <c r="E695" s="14">
        <v>15</v>
      </c>
      <c r="F695" s="2">
        <v>536.06999999999994</v>
      </c>
      <c r="G695" s="1">
        <f t="shared" si="37"/>
        <v>1608.2099999999998</v>
      </c>
    </row>
    <row r="696" spans="1:7" ht="14.1" customHeight="1" x14ac:dyDescent="0.3">
      <c r="A696" s="44" t="s">
        <v>1189</v>
      </c>
      <c r="B696" s="18" t="s">
        <v>850</v>
      </c>
      <c r="C696" s="10" t="s">
        <v>5304</v>
      </c>
      <c r="D696" s="19" t="s">
        <v>1197</v>
      </c>
      <c r="E696" s="14">
        <v>15</v>
      </c>
      <c r="F696" s="2">
        <v>536.06999999999994</v>
      </c>
      <c r="G696" s="1">
        <f t="shared" si="37"/>
        <v>1608.2099999999998</v>
      </c>
    </row>
    <row r="697" spans="1:7" ht="14.1" customHeight="1" x14ac:dyDescent="0.3">
      <c r="A697" s="44"/>
      <c r="B697" s="18"/>
      <c r="C697" s="10" t="s">
        <v>5282</v>
      </c>
      <c r="D697" s="19"/>
      <c r="E697" s="14"/>
      <c r="F697" s="2"/>
      <c r="G697" s="1"/>
    </row>
    <row r="698" spans="1:7" ht="14.1" customHeight="1" x14ac:dyDescent="0.3">
      <c r="A698" s="44" t="s">
        <v>1189</v>
      </c>
      <c r="B698" s="18" t="s">
        <v>850</v>
      </c>
      <c r="C698" s="10" t="s">
        <v>4639</v>
      </c>
      <c r="D698" s="44" t="s">
        <v>4640</v>
      </c>
      <c r="E698" s="14">
        <v>15</v>
      </c>
      <c r="F698" s="2">
        <v>536.06999999999994</v>
      </c>
      <c r="G698" s="1">
        <f t="shared" si="37"/>
        <v>1608.2099999999998</v>
      </c>
    </row>
    <row r="699" spans="1:7" ht="14.1" customHeight="1" x14ac:dyDescent="0.3">
      <c r="A699" s="44" t="s">
        <v>1189</v>
      </c>
      <c r="B699" s="18" t="s">
        <v>850</v>
      </c>
      <c r="C699" s="10" t="s">
        <v>4641</v>
      </c>
      <c r="D699" s="44" t="s">
        <v>4642</v>
      </c>
      <c r="E699" s="14">
        <v>15</v>
      </c>
      <c r="F699" s="2">
        <v>536.06999999999994</v>
      </c>
      <c r="G699" s="1">
        <f t="shared" si="37"/>
        <v>1608.2099999999998</v>
      </c>
    </row>
    <row r="700" spans="1:7" ht="14.1" customHeight="1" x14ac:dyDescent="0.3">
      <c r="A700" s="44" t="s">
        <v>1189</v>
      </c>
      <c r="B700" s="18" t="s">
        <v>850</v>
      </c>
      <c r="C700" s="10" t="s">
        <v>952</v>
      </c>
      <c r="D700" s="19" t="s">
        <v>4699</v>
      </c>
      <c r="E700" s="14">
        <v>15</v>
      </c>
      <c r="F700" s="2">
        <v>536.06999999999994</v>
      </c>
      <c r="G700" s="1">
        <f t="shared" si="37"/>
        <v>1608.2099999999998</v>
      </c>
    </row>
    <row r="701" spans="1:7" ht="14.1" customHeight="1" x14ac:dyDescent="0.3">
      <c r="A701" s="44" t="s">
        <v>1189</v>
      </c>
      <c r="B701" s="18" t="s">
        <v>850</v>
      </c>
      <c r="C701" s="10" t="s">
        <v>952</v>
      </c>
      <c r="D701" s="19"/>
      <c r="E701" s="14">
        <v>15</v>
      </c>
      <c r="F701" s="2">
        <v>536.06999999999994</v>
      </c>
      <c r="G701" s="1">
        <f t="shared" si="37"/>
        <v>1608.2099999999998</v>
      </c>
    </row>
    <row r="702" spans="1:7" ht="14.1" customHeight="1" x14ac:dyDescent="0.3">
      <c r="A702" s="44"/>
      <c r="B702" s="18"/>
      <c r="C702" s="10" t="s">
        <v>5289</v>
      </c>
      <c r="D702" s="19"/>
      <c r="E702" s="14"/>
      <c r="F702" s="2"/>
      <c r="G702" s="1"/>
    </row>
    <row r="703" spans="1:7" ht="14.1" customHeight="1" x14ac:dyDescent="0.3">
      <c r="A703" s="44" t="s">
        <v>1189</v>
      </c>
      <c r="B703" s="18" t="s">
        <v>851</v>
      </c>
      <c r="C703" s="10" t="s">
        <v>5305</v>
      </c>
      <c r="D703" s="19" t="s">
        <v>1198</v>
      </c>
      <c r="E703" s="14">
        <v>15</v>
      </c>
      <c r="F703" s="2">
        <v>657.64874999999995</v>
      </c>
      <c r="G703" s="1">
        <f t="shared" si="37"/>
        <v>1972.94625</v>
      </c>
    </row>
    <row r="704" spans="1:7" ht="14.1" customHeight="1" x14ac:dyDescent="0.3">
      <c r="A704" s="44" t="s">
        <v>1189</v>
      </c>
      <c r="B704" s="18" t="s">
        <v>851</v>
      </c>
      <c r="C704" s="10" t="s">
        <v>5306</v>
      </c>
      <c r="D704" s="19" t="s">
        <v>1199</v>
      </c>
      <c r="E704" s="14">
        <v>15</v>
      </c>
      <c r="F704" s="2">
        <v>536.06999999999994</v>
      </c>
      <c r="G704" s="1">
        <f t="shared" si="37"/>
        <v>1608.2099999999998</v>
      </c>
    </row>
    <row r="705" spans="1:7" ht="14.1" customHeight="1" x14ac:dyDescent="0.3">
      <c r="A705" s="44" t="s">
        <v>1189</v>
      </c>
      <c r="B705" s="18" t="s">
        <v>851</v>
      </c>
      <c r="C705" s="10" t="s">
        <v>5307</v>
      </c>
      <c r="D705" s="19" t="s">
        <v>1200</v>
      </c>
      <c r="E705" s="14">
        <v>15</v>
      </c>
      <c r="F705" s="2">
        <v>657.64874999999995</v>
      </c>
      <c r="G705" s="1">
        <f t="shared" si="37"/>
        <v>1972.94625</v>
      </c>
    </row>
    <row r="706" spans="1:7" ht="14.1" customHeight="1" x14ac:dyDescent="0.3">
      <c r="A706" s="44" t="s">
        <v>1189</v>
      </c>
      <c r="B706" s="18" t="s">
        <v>851</v>
      </c>
      <c r="C706" s="10" t="s">
        <v>5308</v>
      </c>
      <c r="D706" s="19" t="s">
        <v>1201</v>
      </c>
      <c r="E706" s="14">
        <v>15</v>
      </c>
      <c r="F706" s="2">
        <v>657.64874999999995</v>
      </c>
      <c r="G706" s="1">
        <f t="shared" si="37"/>
        <v>1972.94625</v>
      </c>
    </row>
    <row r="707" spans="1:7" ht="14.1" customHeight="1" x14ac:dyDescent="0.3">
      <c r="A707" s="44"/>
      <c r="B707" s="18" t="s">
        <v>851</v>
      </c>
      <c r="C707" s="10" t="s">
        <v>5282</v>
      </c>
      <c r="D707" s="19"/>
      <c r="E707" s="48"/>
      <c r="F707" s="2"/>
      <c r="G707" s="1"/>
    </row>
    <row r="708" spans="1:7" ht="14.1" customHeight="1" x14ac:dyDescent="0.3">
      <c r="A708" s="44" t="s">
        <v>1189</v>
      </c>
      <c r="B708" s="18" t="s">
        <v>851</v>
      </c>
      <c r="C708" s="10" t="s">
        <v>5309</v>
      </c>
      <c r="D708" s="16" t="s">
        <v>1202</v>
      </c>
      <c r="E708" s="14">
        <v>15</v>
      </c>
      <c r="F708" s="2">
        <v>657.64874999999995</v>
      </c>
      <c r="G708" s="1">
        <f t="shared" si="37"/>
        <v>1972.94625</v>
      </c>
    </row>
    <row r="709" spans="1:7" ht="14.1" customHeight="1" x14ac:dyDescent="0.3">
      <c r="A709" s="44" t="s">
        <v>1189</v>
      </c>
      <c r="B709" s="18" t="s">
        <v>851</v>
      </c>
      <c r="C709" s="10" t="s">
        <v>5310</v>
      </c>
      <c r="D709" s="16" t="s">
        <v>1203</v>
      </c>
      <c r="E709" s="14">
        <v>15</v>
      </c>
      <c r="F709" s="2">
        <v>657.64874999999995</v>
      </c>
      <c r="G709" s="1">
        <f t="shared" si="37"/>
        <v>1972.94625</v>
      </c>
    </row>
    <row r="710" spans="1:7" ht="14.1" customHeight="1" x14ac:dyDescent="0.3">
      <c r="A710" s="44" t="s">
        <v>1189</v>
      </c>
      <c r="B710" s="18" t="s">
        <v>851</v>
      </c>
      <c r="C710" s="10" t="s">
        <v>968</v>
      </c>
      <c r="D710" s="19" t="s">
        <v>1204</v>
      </c>
      <c r="E710" s="48">
        <v>15</v>
      </c>
      <c r="F710" s="2">
        <v>657.64874999999995</v>
      </c>
      <c r="G710" s="1">
        <f t="shared" si="37"/>
        <v>1972.94625</v>
      </c>
    </row>
    <row r="711" spans="1:7" ht="14.1" customHeight="1" x14ac:dyDescent="0.3">
      <c r="A711" s="44" t="s">
        <v>1189</v>
      </c>
      <c r="B711" s="18" t="s">
        <v>851</v>
      </c>
      <c r="C711" s="10" t="s">
        <v>968</v>
      </c>
      <c r="D711" s="19"/>
      <c r="E711" s="48">
        <v>15</v>
      </c>
      <c r="F711" s="2">
        <v>657.64874999999995</v>
      </c>
      <c r="G711" s="1">
        <f t="shared" si="37"/>
        <v>1972.94625</v>
      </c>
    </row>
    <row r="712" spans="1:7" ht="14.1" customHeight="1" x14ac:dyDescent="0.3">
      <c r="A712" s="44"/>
      <c r="B712" s="18"/>
      <c r="C712" s="10" t="s">
        <v>939</v>
      </c>
      <c r="D712" s="19"/>
      <c r="E712" s="14"/>
      <c r="F712" s="2"/>
      <c r="G712" s="1"/>
    </row>
    <row r="713" spans="1:7" ht="14.1" customHeight="1" x14ac:dyDescent="0.3">
      <c r="A713" s="44"/>
      <c r="B713" s="18"/>
      <c r="C713" s="10" t="s">
        <v>5282</v>
      </c>
      <c r="D713" s="19"/>
      <c r="E713" s="14"/>
      <c r="F713" s="2"/>
      <c r="G713" s="1"/>
    </row>
    <row r="714" spans="1:7" ht="14.1" customHeight="1" x14ac:dyDescent="0.3">
      <c r="A714" s="44" t="s">
        <v>1205</v>
      </c>
      <c r="B714" s="18" t="s">
        <v>554</v>
      </c>
      <c r="C714" s="10" t="s">
        <v>5283</v>
      </c>
      <c r="D714" s="19" t="s">
        <v>1158</v>
      </c>
      <c r="E714" s="14">
        <v>15</v>
      </c>
      <c r="F714" s="2">
        <v>482.46300000000002</v>
      </c>
      <c r="G714" s="1">
        <f t="shared" ref="G714:G717" si="38">F714*3</f>
        <v>1447.3890000000001</v>
      </c>
    </row>
    <row r="715" spans="1:7" ht="14.1" customHeight="1" x14ac:dyDescent="0.3">
      <c r="A715" s="44" t="s">
        <v>1205</v>
      </c>
      <c r="B715" s="18" t="s">
        <v>554</v>
      </c>
      <c r="C715" s="10" t="s">
        <v>4695</v>
      </c>
      <c r="D715" s="16" t="s">
        <v>1162</v>
      </c>
      <c r="E715" s="14">
        <v>15</v>
      </c>
      <c r="F715" s="2">
        <v>482.46300000000002</v>
      </c>
      <c r="G715" s="1">
        <f t="shared" si="38"/>
        <v>1447.3890000000001</v>
      </c>
    </row>
    <row r="716" spans="1:7" ht="14.1" customHeight="1" x14ac:dyDescent="0.3">
      <c r="A716" s="44" t="s">
        <v>1205</v>
      </c>
      <c r="B716" s="18" t="s">
        <v>554</v>
      </c>
      <c r="C716" s="10" t="s">
        <v>1156</v>
      </c>
      <c r="D716" s="19" t="s">
        <v>1180</v>
      </c>
      <c r="E716" s="14">
        <v>15</v>
      </c>
      <c r="F716" s="2">
        <v>482.46300000000002</v>
      </c>
      <c r="G716" s="1">
        <f t="shared" si="38"/>
        <v>1447.3890000000001</v>
      </c>
    </row>
    <row r="717" spans="1:7" ht="14.1" customHeight="1" x14ac:dyDescent="0.3">
      <c r="A717" s="44" t="s">
        <v>1205</v>
      </c>
      <c r="B717" s="18" t="s">
        <v>554</v>
      </c>
      <c r="C717" s="10" t="s">
        <v>5291</v>
      </c>
      <c r="D717" s="19" t="s">
        <v>1206</v>
      </c>
      <c r="E717" s="14">
        <v>15</v>
      </c>
      <c r="F717" s="2">
        <v>536.06999999999994</v>
      </c>
      <c r="G717" s="1">
        <f t="shared" si="38"/>
        <v>1608.2099999999998</v>
      </c>
    </row>
    <row r="718" spans="1:7" ht="14.1" customHeight="1" x14ac:dyDescent="0.3">
      <c r="A718" s="44"/>
      <c r="B718" s="18"/>
      <c r="C718" s="10" t="s">
        <v>5282</v>
      </c>
      <c r="D718" s="19"/>
      <c r="E718" s="14"/>
      <c r="F718" s="2"/>
      <c r="G718" s="1"/>
    </row>
    <row r="719" spans="1:7" ht="14.1" customHeight="1" x14ac:dyDescent="0.3">
      <c r="A719" s="44" t="s">
        <v>1205</v>
      </c>
      <c r="B719" s="18" t="s">
        <v>554</v>
      </c>
      <c r="C719" s="10" t="s">
        <v>5288</v>
      </c>
      <c r="D719" s="16" t="s">
        <v>1166</v>
      </c>
      <c r="E719" s="14">
        <v>15</v>
      </c>
      <c r="F719" s="2">
        <v>536.06999999999994</v>
      </c>
      <c r="G719" s="1">
        <f t="shared" ref="G719:G742" si="39">F719*3</f>
        <v>1608.2099999999998</v>
      </c>
    </row>
    <row r="720" spans="1:7" ht="14.1" customHeight="1" x14ac:dyDescent="0.3">
      <c r="A720" s="44" t="s">
        <v>1205</v>
      </c>
      <c r="B720" s="18" t="s">
        <v>554</v>
      </c>
      <c r="C720" s="10" t="s">
        <v>5287</v>
      </c>
      <c r="D720" s="16" t="s">
        <v>1165</v>
      </c>
      <c r="E720" s="14">
        <v>15</v>
      </c>
      <c r="F720" s="2">
        <v>536.06999999999994</v>
      </c>
      <c r="G720" s="1">
        <f t="shared" si="39"/>
        <v>1608.2099999999998</v>
      </c>
    </row>
    <row r="721" spans="1:7" ht="14.1" customHeight="1" x14ac:dyDescent="0.3">
      <c r="A721" s="44" t="s">
        <v>1205</v>
      </c>
      <c r="B721" s="18" t="s">
        <v>554</v>
      </c>
      <c r="C721" s="10" t="s">
        <v>5306</v>
      </c>
      <c r="D721" s="16" t="s">
        <v>1199</v>
      </c>
      <c r="E721" s="14">
        <v>15</v>
      </c>
      <c r="F721" s="2">
        <v>536.06999999999994</v>
      </c>
      <c r="G721" s="1">
        <f t="shared" si="39"/>
        <v>1608.2099999999998</v>
      </c>
    </row>
    <row r="722" spans="1:7" ht="14.1" customHeight="1" x14ac:dyDescent="0.3">
      <c r="A722" s="44" t="s">
        <v>1205</v>
      </c>
      <c r="B722" s="18" t="s">
        <v>554</v>
      </c>
      <c r="C722" s="10" t="s">
        <v>5305</v>
      </c>
      <c r="D722" s="16" t="s">
        <v>1198</v>
      </c>
      <c r="E722" s="14">
        <v>15</v>
      </c>
      <c r="F722" s="2">
        <v>657.64874999999995</v>
      </c>
      <c r="G722" s="1">
        <f t="shared" si="39"/>
        <v>1972.94625</v>
      </c>
    </row>
    <row r="723" spans="1:7" ht="14.1" customHeight="1" x14ac:dyDescent="0.3">
      <c r="A723" s="44"/>
      <c r="B723" s="18"/>
      <c r="C723" s="10" t="s">
        <v>5289</v>
      </c>
      <c r="D723" s="19"/>
      <c r="E723" s="14"/>
      <c r="F723" s="2"/>
      <c r="G723" s="1"/>
    </row>
    <row r="724" spans="1:7" ht="14.1" customHeight="1" x14ac:dyDescent="0.3">
      <c r="A724" s="44" t="s">
        <v>1205</v>
      </c>
      <c r="B724" s="18" t="s">
        <v>850</v>
      </c>
      <c r="C724" s="10" t="s">
        <v>5307</v>
      </c>
      <c r="D724" s="19" t="s">
        <v>1200</v>
      </c>
      <c r="E724" s="14">
        <v>15</v>
      </c>
      <c r="F724" s="2">
        <v>657.64874999999995</v>
      </c>
      <c r="G724" s="1">
        <f t="shared" si="39"/>
        <v>1972.94625</v>
      </c>
    </row>
    <row r="725" spans="1:7" ht="14.1" customHeight="1" x14ac:dyDescent="0.3">
      <c r="A725" s="44" t="s">
        <v>1205</v>
      </c>
      <c r="B725" s="18" t="s">
        <v>850</v>
      </c>
      <c r="C725" s="10" t="s">
        <v>5308</v>
      </c>
      <c r="D725" s="19" t="s">
        <v>1201</v>
      </c>
      <c r="E725" s="14">
        <v>15</v>
      </c>
      <c r="F725" s="2">
        <v>657.64874999999995</v>
      </c>
      <c r="G725" s="1">
        <f t="shared" si="39"/>
        <v>1972.94625</v>
      </c>
    </row>
    <row r="726" spans="1:7" ht="14.1" customHeight="1" x14ac:dyDescent="0.3">
      <c r="A726" s="44" t="s">
        <v>1205</v>
      </c>
      <c r="B726" s="18" t="s">
        <v>850</v>
      </c>
      <c r="C726" s="10" t="s">
        <v>5309</v>
      </c>
      <c r="D726" s="19" t="s">
        <v>1207</v>
      </c>
      <c r="E726" s="14">
        <v>15</v>
      </c>
      <c r="F726" s="2">
        <v>657.64874999999995</v>
      </c>
      <c r="G726" s="1">
        <f t="shared" si="39"/>
        <v>1972.94625</v>
      </c>
    </row>
    <row r="727" spans="1:7" ht="14.1" customHeight="1" x14ac:dyDescent="0.3">
      <c r="A727" s="44" t="s">
        <v>1205</v>
      </c>
      <c r="B727" s="18" t="s">
        <v>850</v>
      </c>
      <c r="C727" s="10" t="s">
        <v>5310</v>
      </c>
      <c r="D727" s="19" t="s">
        <v>1203</v>
      </c>
      <c r="E727" s="14">
        <v>15</v>
      </c>
      <c r="F727" s="2">
        <v>657.64874999999995</v>
      </c>
      <c r="G727" s="1">
        <f t="shared" si="39"/>
        <v>1972.94625</v>
      </c>
    </row>
    <row r="728" spans="1:7" ht="14.1" customHeight="1" x14ac:dyDescent="0.3">
      <c r="A728" s="44" t="s">
        <v>1205</v>
      </c>
      <c r="B728" s="18" t="s">
        <v>850</v>
      </c>
      <c r="C728" s="10" t="s">
        <v>5282</v>
      </c>
      <c r="D728" s="19"/>
      <c r="E728" s="14"/>
      <c r="F728" s="2"/>
      <c r="G728" s="1"/>
    </row>
    <row r="729" spans="1:7" ht="14.1" customHeight="1" x14ac:dyDescent="0.3">
      <c r="A729" s="44" t="s">
        <v>1205</v>
      </c>
      <c r="B729" s="18" t="s">
        <v>850</v>
      </c>
      <c r="C729" s="10" t="s">
        <v>757</v>
      </c>
      <c r="D729" s="19" t="s">
        <v>162</v>
      </c>
      <c r="E729" s="14">
        <v>15</v>
      </c>
      <c r="F729" s="2">
        <v>361.12500000000006</v>
      </c>
      <c r="G729" s="1">
        <f t="shared" si="39"/>
        <v>1083.3750000000002</v>
      </c>
    </row>
    <row r="730" spans="1:7" ht="14.1" customHeight="1" x14ac:dyDescent="0.3">
      <c r="A730" s="44" t="s">
        <v>1205</v>
      </c>
      <c r="B730" s="18" t="s">
        <v>850</v>
      </c>
      <c r="C730" s="10" t="s">
        <v>952</v>
      </c>
      <c r="D730" s="19" t="s">
        <v>1208</v>
      </c>
      <c r="E730" s="14">
        <v>15</v>
      </c>
      <c r="F730" s="2">
        <v>536.06999999999994</v>
      </c>
      <c r="G730" s="1">
        <f t="shared" si="39"/>
        <v>1608.2099999999998</v>
      </c>
    </row>
    <row r="731" spans="1:7" ht="14.1" customHeight="1" x14ac:dyDescent="0.3">
      <c r="A731" s="44" t="s">
        <v>1205</v>
      </c>
      <c r="B731" s="18" t="s">
        <v>850</v>
      </c>
      <c r="C731" s="10" t="s">
        <v>968</v>
      </c>
      <c r="D731" s="19" t="s">
        <v>1209</v>
      </c>
      <c r="E731" s="14">
        <v>15</v>
      </c>
      <c r="F731" s="2">
        <v>657.64874999999995</v>
      </c>
      <c r="G731" s="1">
        <f t="shared" si="39"/>
        <v>1972.94625</v>
      </c>
    </row>
    <row r="732" spans="1:7" ht="14.1" customHeight="1" x14ac:dyDescent="0.3">
      <c r="A732" s="44" t="s">
        <v>1205</v>
      </c>
      <c r="B732" s="18" t="s">
        <v>850</v>
      </c>
      <c r="C732" s="10" t="s">
        <v>968</v>
      </c>
      <c r="D732" s="19"/>
      <c r="E732" s="14">
        <v>15</v>
      </c>
      <c r="F732" s="2">
        <v>657.64874999999995</v>
      </c>
      <c r="G732" s="1">
        <f t="shared" si="39"/>
        <v>1972.94625</v>
      </c>
    </row>
    <row r="733" spans="1:7" ht="14.1" customHeight="1" x14ac:dyDescent="0.3">
      <c r="A733" s="44"/>
      <c r="B733" s="18"/>
      <c r="C733" s="10" t="s">
        <v>5289</v>
      </c>
      <c r="D733" s="19"/>
      <c r="E733" s="14"/>
      <c r="F733" s="2"/>
      <c r="G733" s="1"/>
    </row>
    <row r="734" spans="1:7" ht="14.1" customHeight="1" x14ac:dyDescent="0.3">
      <c r="A734" s="44" t="s">
        <v>1205</v>
      </c>
      <c r="B734" s="18" t="s">
        <v>851</v>
      </c>
      <c r="C734" s="10" t="s">
        <v>932</v>
      </c>
      <c r="D734" s="19" t="s">
        <v>1210</v>
      </c>
      <c r="E734" s="14">
        <v>15</v>
      </c>
      <c r="F734" s="2">
        <v>482.46300000000002</v>
      </c>
      <c r="G734" s="1">
        <f t="shared" si="39"/>
        <v>1447.3890000000001</v>
      </c>
    </row>
    <row r="735" spans="1:7" ht="14.1" customHeight="1" x14ac:dyDescent="0.3">
      <c r="A735" s="44" t="s">
        <v>1205</v>
      </c>
      <c r="B735" s="18" t="s">
        <v>851</v>
      </c>
      <c r="C735" s="10" t="s">
        <v>952</v>
      </c>
      <c r="D735" s="19" t="s">
        <v>1211</v>
      </c>
      <c r="E735" s="14">
        <v>15</v>
      </c>
      <c r="F735" s="2">
        <v>536.06999999999994</v>
      </c>
      <c r="G735" s="1">
        <f t="shared" si="39"/>
        <v>1608.2099999999998</v>
      </c>
    </row>
    <row r="736" spans="1:7" ht="14.1" customHeight="1" x14ac:dyDescent="0.3">
      <c r="A736" s="44" t="s">
        <v>1205</v>
      </c>
      <c r="B736" s="18" t="s">
        <v>851</v>
      </c>
      <c r="C736" s="10" t="s">
        <v>952</v>
      </c>
      <c r="D736" s="19"/>
      <c r="E736" s="14">
        <v>15</v>
      </c>
      <c r="F736" s="2">
        <v>536.06999999999994</v>
      </c>
      <c r="G736" s="1">
        <f t="shared" si="39"/>
        <v>1608.2099999999998</v>
      </c>
    </row>
    <row r="737" spans="1:7" ht="14.1" customHeight="1" x14ac:dyDescent="0.3">
      <c r="A737" s="44" t="s">
        <v>1205</v>
      </c>
      <c r="B737" s="18" t="s">
        <v>851</v>
      </c>
      <c r="C737" s="10" t="s">
        <v>968</v>
      </c>
      <c r="D737" s="19"/>
      <c r="E737" s="14">
        <v>15</v>
      </c>
      <c r="F737" s="2">
        <v>657.64874999999995</v>
      </c>
      <c r="G737" s="1">
        <f t="shared" si="39"/>
        <v>1972.94625</v>
      </c>
    </row>
    <row r="738" spans="1:7" ht="14.1" customHeight="1" x14ac:dyDescent="0.3">
      <c r="A738" s="44" t="s">
        <v>1205</v>
      </c>
      <c r="B738" s="18" t="s">
        <v>851</v>
      </c>
      <c r="C738" s="10" t="s">
        <v>5282</v>
      </c>
      <c r="D738" s="19"/>
      <c r="E738" s="14"/>
      <c r="F738" s="2"/>
      <c r="G738" s="1"/>
    </row>
    <row r="739" spans="1:7" ht="14.1" customHeight="1" x14ac:dyDescent="0.3">
      <c r="A739" s="44" t="s">
        <v>1205</v>
      </c>
      <c r="B739" s="18" t="s">
        <v>851</v>
      </c>
      <c r="C739" s="10" t="s">
        <v>932</v>
      </c>
      <c r="D739" s="19" t="s">
        <v>1212</v>
      </c>
      <c r="E739" s="14">
        <v>15</v>
      </c>
      <c r="F739" s="2">
        <v>482.46300000000002</v>
      </c>
      <c r="G739" s="1">
        <f t="shared" si="39"/>
        <v>1447.3890000000001</v>
      </c>
    </row>
    <row r="740" spans="1:7" ht="14.1" customHeight="1" x14ac:dyDescent="0.3">
      <c r="A740" s="44" t="s">
        <v>1205</v>
      </c>
      <c r="B740" s="18" t="s">
        <v>851</v>
      </c>
      <c r="C740" s="10" t="s">
        <v>952</v>
      </c>
      <c r="D740" s="19" t="s">
        <v>1213</v>
      </c>
      <c r="E740" s="14">
        <v>15</v>
      </c>
      <c r="F740" s="2">
        <v>536.06999999999994</v>
      </c>
      <c r="G740" s="1">
        <f t="shared" si="39"/>
        <v>1608.2099999999998</v>
      </c>
    </row>
    <row r="741" spans="1:7" ht="14.1" customHeight="1" x14ac:dyDescent="0.3">
      <c r="A741" s="44" t="s">
        <v>1205</v>
      </c>
      <c r="B741" s="18" t="s">
        <v>851</v>
      </c>
      <c r="C741" s="10" t="s">
        <v>952</v>
      </c>
      <c r="D741" s="19" t="s">
        <v>1214</v>
      </c>
      <c r="E741" s="14">
        <v>15</v>
      </c>
      <c r="F741" s="2">
        <v>536.06999999999994</v>
      </c>
      <c r="G741" s="1">
        <f t="shared" si="39"/>
        <v>1608.2099999999998</v>
      </c>
    </row>
    <row r="742" spans="1:7" ht="14.1" customHeight="1" x14ac:dyDescent="0.3">
      <c r="A742" s="44" t="s">
        <v>1205</v>
      </c>
      <c r="B742" s="18" t="s">
        <v>851</v>
      </c>
      <c r="C742" s="10" t="s">
        <v>968</v>
      </c>
      <c r="D742" s="19"/>
      <c r="E742" s="14">
        <v>15</v>
      </c>
      <c r="F742" s="2">
        <v>657.64874999999995</v>
      </c>
      <c r="G742" s="1">
        <f t="shared" si="39"/>
        <v>1972.94625</v>
      </c>
    </row>
    <row r="743" spans="1:7" ht="14.1" customHeight="1" x14ac:dyDescent="0.3">
      <c r="A743" s="44"/>
      <c r="B743" s="18"/>
      <c r="C743" s="10" t="s">
        <v>939</v>
      </c>
      <c r="D743" s="19"/>
      <c r="E743" s="14"/>
      <c r="F743" s="2"/>
      <c r="G743" s="1"/>
    </row>
    <row r="744" spans="1:7" ht="14.1" customHeight="1" x14ac:dyDescent="0.3">
      <c r="A744" s="44"/>
      <c r="B744" s="18"/>
      <c r="C744" s="10" t="s">
        <v>5282</v>
      </c>
      <c r="D744" s="19"/>
      <c r="E744" s="14"/>
      <c r="F744" s="2"/>
      <c r="G744" s="1"/>
    </row>
    <row r="745" spans="1:7" ht="14.1" customHeight="1" x14ac:dyDescent="0.3">
      <c r="A745" s="44" t="s">
        <v>1215</v>
      </c>
      <c r="B745" s="18" t="s">
        <v>554</v>
      </c>
      <c r="C745" s="10" t="s">
        <v>4695</v>
      </c>
      <c r="D745" s="16" t="s">
        <v>1162</v>
      </c>
      <c r="E745" s="14">
        <v>15</v>
      </c>
      <c r="F745" s="2">
        <v>482.46300000000002</v>
      </c>
      <c r="G745" s="1">
        <f t="shared" ref="G745:G773" si="40">F745*3</f>
        <v>1447.3890000000001</v>
      </c>
    </row>
    <row r="746" spans="1:7" ht="14.1" customHeight="1" x14ac:dyDescent="0.3">
      <c r="A746" s="44" t="s">
        <v>1215</v>
      </c>
      <c r="B746" s="18" t="s">
        <v>554</v>
      </c>
      <c r="C746" s="10" t="s">
        <v>5283</v>
      </c>
      <c r="D746" s="19" t="s">
        <v>1181</v>
      </c>
      <c r="E746" s="14">
        <v>15</v>
      </c>
      <c r="F746" s="2">
        <v>482.46300000000002</v>
      </c>
      <c r="G746" s="1">
        <f t="shared" si="40"/>
        <v>1447.3890000000001</v>
      </c>
    </row>
    <row r="747" spans="1:7" ht="14.1" customHeight="1" x14ac:dyDescent="0.3">
      <c r="A747" s="44" t="s">
        <v>1215</v>
      </c>
      <c r="B747" s="18" t="s">
        <v>554</v>
      </c>
      <c r="C747" s="10" t="s">
        <v>5288</v>
      </c>
      <c r="D747" s="19" t="s">
        <v>1195</v>
      </c>
      <c r="E747" s="14">
        <v>15</v>
      </c>
      <c r="F747" s="2">
        <v>536.06999999999994</v>
      </c>
      <c r="G747" s="1">
        <f t="shared" si="40"/>
        <v>1608.2099999999998</v>
      </c>
    </row>
    <row r="748" spans="1:7" ht="14.1" customHeight="1" x14ac:dyDescent="0.3">
      <c r="A748" s="44" t="s">
        <v>1215</v>
      </c>
      <c r="B748" s="18" t="s">
        <v>554</v>
      </c>
      <c r="C748" s="10" t="s">
        <v>5306</v>
      </c>
      <c r="D748" s="19" t="s">
        <v>670</v>
      </c>
      <c r="E748" s="14">
        <v>15</v>
      </c>
      <c r="F748" s="2">
        <v>536.06999999999994</v>
      </c>
      <c r="G748" s="1">
        <f t="shared" si="40"/>
        <v>1608.2099999999998</v>
      </c>
    </row>
    <row r="749" spans="1:7" ht="14.1" customHeight="1" x14ac:dyDescent="0.3">
      <c r="A749" s="44" t="s">
        <v>1215</v>
      </c>
      <c r="B749" s="18" t="s">
        <v>554</v>
      </c>
      <c r="C749" s="10" t="s">
        <v>5282</v>
      </c>
      <c r="D749" s="19"/>
      <c r="E749" s="14"/>
      <c r="F749" s="2"/>
      <c r="G749" s="1"/>
    </row>
    <row r="750" spans="1:7" ht="14.1" customHeight="1" x14ac:dyDescent="0.3">
      <c r="A750" s="44" t="s">
        <v>1215</v>
      </c>
      <c r="B750" s="18" t="s">
        <v>554</v>
      </c>
      <c r="C750" s="10" t="s">
        <v>5305</v>
      </c>
      <c r="D750" s="16" t="s">
        <v>1198</v>
      </c>
      <c r="E750" s="14">
        <v>15</v>
      </c>
      <c r="F750" s="2">
        <v>657.64874999999995</v>
      </c>
      <c r="G750" s="1">
        <f t="shared" si="40"/>
        <v>1972.94625</v>
      </c>
    </row>
    <row r="751" spans="1:7" ht="14.1" customHeight="1" x14ac:dyDescent="0.3">
      <c r="A751" s="44" t="s">
        <v>1215</v>
      </c>
      <c r="B751" s="18" t="s">
        <v>554</v>
      </c>
      <c r="C751" s="10" t="s">
        <v>5307</v>
      </c>
      <c r="D751" s="16" t="s">
        <v>1200</v>
      </c>
      <c r="E751" s="14">
        <v>15</v>
      </c>
      <c r="F751" s="2">
        <v>657.64874999999995</v>
      </c>
      <c r="G751" s="1">
        <f t="shared" si="40"/>
        <v>1972.94625</v>
      </c>
    </row>
    <row r="752" spans="1:7" ht="14.1" customHeight="1" x14ac:dyDescent="0.3">
      <c r="A752" s="44" t="s">
        <v>1215</v>
      </c>
      <c r="B752" s="18" t="s">
        <v>554</v>
      </c>
      <c r="C752" s="10" t="s">
        <v>757</v>
      </c>
      <c r="D752" s="16" t="s">
        <v>1216</v>
      </c>
      <c r="E752" s="14">
        <v>15</v>
      </c>
      <c r="F752" s="2">
        <v>361.12500000000006</v>
      </c>
      <c r="G752" s="1">
        <f t="shared" si="40"/>
        <v>1083.3750000000002</v>
      </c>
    </row>
    <row r="753" spans="1:7" ht="14.1" customHeight="1" x14ac:dyDescent="0.3">
      <c r="A753" s="44" t="s">
        <v>1215</v>
      </c>
      <c r="B753" s="18" t="s">
        <v>554</v>
      </c>
      <c r="C753" s="10" t="s">
        <v>968</v>
      </c>
      <c r="D753" s="19" t="s">
        <v>1217</v>
      </c>
      <c r="E753" s="14">
        <v>15</v>
      </c>
      <c r="F753" s="2">
        <v>657.64874999999995</v>
      </c>
      <c r="G753" s="1">
        <f t="shared" si="40"/>
        <v>1972.94625</v>
      </c>
    </row>
    <row r="754" spans="1:7" ht="14.1" customHeight="1" x14ac:dyDescent="0.3">
      <c r="A754" s="44"/>
      <c r="B754" s="18"/>
      <c r="C754" s="10" t="s">
        <v>5289</v>
      </c>
      <c r="D754" s="19"/>
      <c r="E754" s="14"/>
      <c r="F754" s="2"/>
      <c r="G754" s="1"/>
    </row>
    <row r="755" spans="1:7" ht="14.1" customHeight="1" x14ac:dyDescent="0.3">
      <c r="A755" s="44" t="s">
        <v>1215</v>
      </c>
      <c r="B755" s="18" t="s">
        <v>850</v>
      </c>
      <c r="C755" s="10" t="s">
        <v>932</v>
      </c>
      <c r="D755" s="19" t="s">
        <v>1218</v>
      </c>
      <c r="E755" s="14">
        <v>15</v>
      </c>
      <c r="F755" s="2">
        <v>482.46300000000002</v>
      </c>
      <c r="G755" s="1">
        <f t="shared" si="40"/>
        <v>1447.3890000000001</v>
      </c>
    </row>
    <row r="756" spans="1:7" ht="14.1" customHeight="1" x14ac:dyDescent="0.3">
      <c r="A756" s="44" t="s">
        <v>1215</v>
      </c>
      <c r="B756" s="18" t="s">
        <v>850</v>
      </c>
      <c r="C756" s="10" t="s">
        <v>952</v>
      </c>
      <c r="D756" s="19" t="s">
        <v>1219</v>
      </c>
      <c r="E756" s="14">
        <v>15</v>
      </c>
      <c r="F756" s="2">
        <v>536.06999999999994</v>
      </c>
      <c r="G756" s="1">
        <f t="shared" si="40"/>
        <v>1608.2099999999998</v>
      </c>
    </row>
    <row r="757" spans="1:7" ht="14.1" customHeight="1" x14ac:dyDescent="0.3">
      <c r="A757" s="44" t="s">
        <v>1215</v>
      </c>
      <c r="B757" s="18" t="s">
        <v>850</v>
      </c>
      <c r="C757" s="10" t="s">
        <v>952</v>
      </c>
      <c r="D757" s="19"/>
      <c r="E757" s="14">
        <v>15</v>
      </c>
      <c r="F757" s="2">
        <v>536.06999999999994</v>
      </c>
      <c r="G757" s="1">
        <f t="shared" si="40"/>
        <v>1608.2099999999998</v>
      </c>
    </row>
    <row r="758" spans="1:7" ht="14.1" customHeight="1" x14ac:dyDescent="0.3">
      <c r="A758" s="44" t="s">
        <v>1215</v>
      </c>
      <c r="B758" s="18" t="s">
        <v>850</v>
      </c>
      <c r="C758" s="10" t="s">
        <v>968</v>
      </c>
      <c r="D758" s="19"/>
      <c r="E758" s="14">
        <v>15</v>
      </c>
      <c r="F758" s="2">
        <v>657.64874999999995</v>
      </c>
      <c r="G758" s="1">
        <f t="shared" si="40"/>
        <v>1972.94625</v>
      </c>
    </row>
    <row r="759" spans="1:7" ht="14.1" customHeight="1" x14ac:dyDescent="0.3">
      <c r="A759" s="44"/>
      <c r="B759" s="18"/>
      <c r="C759" s="10" t="s">
        <v>5311</v>
      </c>
      <c r="D759" s="19"/>
      <c r="E759" s="14"/>
      <c r="F759" s="2"/>
      <c r="G759" s="1"/>
    </row>
    <row r="760" spans="1:7" ht="14.1" customHeight="1" x14ac:dyDescent="0.3">
      <c r="A760" s="44" t="s">
        <v>1215</v>
      </c>
      <c r="B760" s="18" t="s">
        <v>850</v>
      </c>
      <c r="C760" s="10" t="s">
        <v>932</v>
      </c>
      <c r="D760" s="19" t="s">
        <v>1220</v>
      </c>
      <c r="E760" s="14">
        <v>15</v>
      </c>
      <c r="F760" s="2">
        <v>482.46300000000002</v>
      </c>
      <c r="G760" s="1">
        <f t="shared" si="40"/>
        <v>1447.3890000000001</v>
      </c>
    </row>
    <row r="761" spans="1:7" ht="14.1" customHeight="1" x14ac:dyDescent="0.3">
      <c r="A761" s="44" t="s">
        <v>1215</v>
      </c>
      <c r="B761" s="18" t="s">
        <v>850</v>
      </c>
      <c r="C761" s="10" t="s">
        <v>952</v>
      </c>
      <c r="D761" s="19" t="s">
        <v>1214</v>
      </c>
      <c r="E761" s="14">
        <v>15</v>
      </c>
      <c r="F761" s="2">
        <v>536.06999999999994</v>
      </c>
      <c r="G761" s="1">
        <f t="shared" si="40"/>
        <v>1608.2099999999998</v>
      </c>
    </row>
    <row r="762" spans="1:7" ht="14.1" customHeight="1" x14ac:dyDescent="0.3">
      <c r="A762" s="44" t="s">
        <v>1215</v>
      </c>
      <c r="B762" s="18" t="s">
        <v>850</v>
      </c>
      <c r="C762" s="10" t="s">
        <v>952</v>
      </c>
      <c r="D762" s="19"/>
      <c r="E762" s="14">
        <v>15</v>
      </c>
      <c r="F762" s="2">
        <v>536.06999999999994</v>
      </c>
      <c r="G762" s="1">
        <f t="shared" si="40"/>
        <v>1608.2099999999998</v>
      </c>
    </row>
    <row r="763" spans="1:7" ht="14.1" customHeight="1" x14ac:dyDescent="0.3">
      <c r="A763" s="44" t="s">
        <v>1215</v>
      </c>
      <c r="B763" s="18" t="s">
        <v>850</v>
      </c>
      <c r="C763" s="10" t="s">
        <v>968</v>
      </c>
      <c r="D763" s="19"/>
      <c r="E763" s="14">
        <v>15</v>
      </c>
      <c r="F763" s="2">
        <v>657.64874999999995</v>
      </c>
      <c r="G763" s="1">
        <f t="shared" si="40"/>
        <v>1972.94625</v>
      </c>
    </row>
    <row r="764" spans="1:7" ht="14.1" customHeight="1" x14ac:dyDescent="0.3">
      <c r="A764" s="44"/>
      <c r="B764" s="18"/>
      <c r="C764" s="10" t="s">
        <v>924</v>
      </c>
      <c r="D764" s="19"/>
      <c r="E764" s="14"/>
      <c r="F764" s="2"/>
      <c r="G764" s="1"/>
    </row>
    <row r="765" spans="1:7" ht="14.1" customHeight="1" x14ac:dyDescent="0.3">
      <c r="A765" s="44" t="s">
        <v>1215</v>
      </c>
      <c r="B765" s="18" t="s">
        <v>851</v>
      </c>
      <c r="C765" s="10" t="s">
        <v>932</v>
      </c>
      <c r="D765" s="19" t="s">
        <v>1218</v>
      </c>
      <c r="E765" s="14">
        <v>15</v>
      </c>
      <c r="F765" s="2">
        <v>482.46300000000002</v>
      </c>
      <c r="G765" s="1">
        <f t="shared" si="40"/>
        <v>1447.3890000000001</v>
      </c>
    </row>
    <row r="766" spans="1:7" ht="14.1" customHeight="1" x14ac:dyDescent="0.3">
      <c r="A766" s="44" t="s">
        <v>1215</v>
      </c>
      <c r="B766" s="18" t="s">
        <v>851</v>
      </c>
      <c r="C766" s="10" t="s">
        <v>952</v>
      </c>
      <c r="D766" s="19" t="s">
        <v>1219</v>
      </c>
      <c r="E766" s="14">
        <v>15</v>
      </c>
      <c r="F766" s="2">
        <v>536.06999999999994</v>
      </c>
      <c r="G766" s="1">
        <f t="shared" si="40"/>
        <v>1608.2099999999998</v>
      </c>
    </row>
    <row r="767" spans="1:7" ht="14.1" customHeight="1" x14ac:dyDescent="0.3">
      <c r="A767" s="44" t="s">
        <v>1215</v>
      </c>
      <c r="B767" s="18" t="s">
        <v>851</v>
      </c>
      <c r="C767" s="10" t="s">
        <v>952</v>
      </c>
      <c r="D767" s="19"/>
      <c r="E767" s="14">
        <v>15</v>
      </c>
      <c r="F767" s="2">
        <v>536.06999999999994</v>
      </c>
      <c r="G767" s="1">
        <f t="shared" si="40"/>
        <v>1608.2099999999998</v>
      </c>
    </row>
    <row r="768" spans="1:7" ht="14.1" customHeight="1" x14ac:dyDescent="0.3">
      <c r="A768" s="44" t="s">
        <v>1215</v>
      </c>
      <c r="B768" s="18" t="s">
        <v>851</v>
      </c>
      <c r="C768" s="10" t="s">
        <v>968</v>
      </c>
      <c r="D768" s="19"/>
      <c r="E768" s="14">
        <v>15</v>
      </c>
      <c r="F768" s="2">
        <v>657.64874999999995</v>
      </c>
      <c r="G768" s="1">
        <f t="shared" si="40"/>
        <v>1972.94625</v>
      </c>
    </row>
    <row r="769" spans="1:7" ht="14.1" customHeight="1" x14ac:dyDescent="0.3">
      <c r="A769" s="44" t="s">
        <v>1215</v>
      </c>
      <c r="B769" s="18" t="s">
        <v>851</v>
      </c>
      <c r="C769" s="10" t="s">
        <v>5311</v>
      </c>
      <c r="D769" s="19"/>
      <c r="E769" s="14"/>
      <c r="F769" s="2"/>
      <c r="G769" s="1"/>
    </row>
    <row r="770" spans="1:7" ht="14.1" customHeight="1" x14ac:dyDescent="0.3">
      <c r="A770" s="44" t="s">
        <v>1215</v>
      </c>
      <c r="B770" s="18" t="s">
        <v>851</v>
      </c>
      <c r="C770" s="10" t="s">
        <v>932</v>
      </c>
      <c r="D770" s="19" t="s">
        <v>1220</v>
      </c>
      <c r="E770" s="14">
        <v>15</v>
      </c>
      <c r="F770" s="2">
        <v>482.46300000000002</v>
      </c>
      <c r="G770" s="1">
        <f t="shared" si="40"/>
        <v>1447.3890000000001</v>
      </c>
    </row>
    <row r="771" spans="1:7" ht="14.1" customHeight="1" x14ac:dyDescent="0.3">
      <c r="A771" s="44" t="s">
        <v>1215</v>
      </c>
      <c r="B771" s="18" t="s">
        <v>851</v>
      </c>
      <c r="C771" s="10" t="s">
        <v>952</v>
      </c>
      <c r="D771" s="19" t="s">
        <v>1214</v>
      </c>
      <c r="E771" s="14">
        <v>15</v>
      </c>
      <c r="F771" s="2">
        <v>536.06999999999994</v>
      </c>
      <c r="G771" s="1">
        <f t="shared" si="40"/>
        <v>1608.2099999999998</v>
      </c>
    </row>
    <row r="772" spans="1:7" ht="14.1" customHeight="1" x14ac:dyDescent="0.3">
      <c r="A772" s="44" t="s">
        <v>1215</v>
      </c>
      <c r="B772" s="18" t="s">
        <v>851</v>
      </c>
      <c r="C772" s="10" t="s">
        <v>952</v>
      </c>
      <c r="D772" s="19"/>
      <c r="E772" s="14">
        <v>15</v>
      </c>
      <c r="F772" s="2">
        <v>536.06999999999994</v>
      </c>
      <c r="G772" s="1">
        <f t="shared" si="40"/>
        <v>1608.2099999999998</v>
      </c>
    </row>
    <row r="773" spans="1:7" ht="14.1" customHeight="1" x14ac:dyDescent="0.3">
      <c r="A773" s="44" t="s">
        <v>1215</v>
      </c>
      <c r="B773" s="18" t="s">
        <v>851</v>
      </c>
      <c r="C773" s="10" t="s">
        <v>968</v>
      </c>
      <c r="D773" s="19"/>
      <c r="E773" s="14">
        <v>15</v>
      </c>
      <c r="F773" s="2">
        <v>657.64874999999995</v>
      </c>
      <c r="G773" s="1">
        <f t="shared" si="40"/>
        <v>1972.94625</v>
      </c>
    </row>
    <row r="774" spans="1:7" ht="14.1" customHeight="1" x14ac:dyDescent="0.3">
      <c r="A774" s="44"/>
      <c r="B774" s="18"/>
      <c r="C774" s="10" t="s">
        <v>5282</v>
      </c>
      <c r="D774" s="19"/>
      <c r="E774" s="14"/>
      <c r="F774" s="2"/>
      <c r="G774" s="1"/>
    </row>
    <row r="775" spans="1:7" ht="14.1" customHeight="1" x14ac:dyDescent="0.3">
      <c r="A775" s="44" t="s">
        <v>1221</v>
      </c>
      <c r="B775" s="18" t="s">
        <v>554</v>
      </c>
      <c r="C775" s="10" t="s">
        <v>1156</v>
      </c>
      <c r="D775" s="19" t="s">
        <v>1180</v>
      </c>
      <c r="E775" s="14">
        <v>15</v>
      </c>
      <c r="F775" s="2">
        <v>482.46300000000002</v>
      </c>
      <c r="G775" s="1">
        <f t="shared" ref="G775:G802" si="41">F775*3</f>
        <v>1447.3890000000001</v>
      </c>
    </row>
    <row r="776" spans="1:7" ht="14.1" customHeight="1" x14ac:dyDescent="0.3">
      <c r="A776" s="44" t="s">
        <v>1221</v>
      </c>
      <c r="B776" s="18" t="s">
        <v>554</v>
      </c>
      <c r="C776" s="10" t="s">
        <v>5284</v>
      </c>
      <c r="D776" s="19" t="s">
        <v>1159</v>
      </c>
      <c r="E776" s="14">
        <v>15</v>
      </c>
      <c r="F776" s="2">
        <v>482.46300000000002</v>
      </c>
      <c r="G776" s="1">
        <f t="shared" si="41"/>
        <v>1447.3890000000001</v>
      </c>
    </row>
    <row r="777" spans="1:7" ht="14.1" customHeight="1" x14ac:dyDescent="0.3">
      <c r="A777" s="44" t="s">
        <v>1221</v>
      </c>
      <c r="B777" s="18" t="s">
        <v>554</v>
      </c>
      <c r="C777" s="10" t="s">
        <v>5283</v>
      </c>
      <c r="D777" s="19" t="s">
        <v>1181</v>
      </c>
      <c r="E777" s="14">
        <v>15</v>
      </c>
      <c r="F777" s="2">
        <v>482.46300000000002</v>
      </c>
      <c r="G777" s="1">
        <f t="shared" si="41"/>
        <v>1447.3890000000001</v>
      </c>
    </row>
    <row r="778" spans="1:7" ht="14.1" customHeight="1" x14ac:dyDescent="0.3">
      <c r="A778" s="44" t="s">
        <v>1221</v>
      </c>
      <c r="B778" s="18" t="s">
        <v>554</v>
      </c>
      <c r="C778" s="10" t="s">
        <v>5291</v>
      </c>
      <c r="D778" s="19" t="s">
        <v>1174</v>
      </c>
      <c r="E778" s="14">
        <v>15</v>
      </c>
      <c r="F778" s="2">
        <v>536.06999999999994</v>
      </c>
      <c r="G778" s="1">
        <f t="shared" si="41"/>
        <v>1608.2099999999998</v>
      </c>
    </row>
    <row r="779" spans="1:7" ht="14.1" customHeight="1" x14ac:dyDescent="0.3">
      <c r="A779" s="44" t="s">
        <v>1221</v>
      </c>
      <c r="B779" s="18" t="s">
        <v>554</v>
      </c>
      <c r="C779" s="10" t="s">
        <v>5282</v>
      </c>
      <c r="D779" s="19"/>
      <c r="E779" s="14"/>
      <c r="F779" s="2"/>
      <c r="G779" s="1"/>
    </row>
    <row r="780" spans="1:7" ht="14.1" customHeight="1" x14ac:dyDescent="0.3">
      <c r="A780" s="44" t="s">
        <v>1221</v>
      </c>
      <c r="B780" s="18" t="s">
        <v>554</v>
      </c>
      <c r="C780" s="10" t="s">
        <v>5290</v>
      </c>
      <c r="D780" s="16" t="s">
        <v>1222</v>
      </c>
      <c r="E780" s="14">
        <v>15</v>
      </c>
      <c r="F780" s="2">
        <v>536.06999999999994</v>
      </c>
      <c r="G780" s="1">
        <f t="shared" si="41"/>
        <v>1608.2099999999998</v>
      </c>
    </row>
    <row r="781" spans="1:7" ht="14.1" customHeight="1" x14ac:dyDescent="0.3">
      <c r="A781" s="44" t="s">
        <v>1221</v>
      </c>
      <c r="B781" s="18" t="s">
        <v>554</v>
      </c>
      <c r="C781" s="10" t="s">
        <v>5292</v>
      </c>
      <c r="D781" s="16" t="s">
        <v>1175</v>
      </c>
      <c r="E781" s="14">
        <v>15</v>
      </c>
      <c r="F781" s="2">
        <v>536.06999999999994</v>
      </c>
      <c r="G781" s="1">
        <f t="shared" si="41"/>
        <v>1608.2099999999998</v>
      </c>
    </row>
    <row r="782" spans="1:7" ht="14.1" customHeight="1" x14ac:dyDescent="0.3">
      <c r="A782" s="44" t="s">
        <v>1221</v>
      </c>
      <c r="B782" s="18" t="s">
        <v>554</v>
      </c>
      <c r="C782" s="10" t="s">
        <v>5293</v>
      </c>
      <c r="D782" s="16" t="s">
        <v>1223</v>
      </c>
      <c r="E782" s="14">
        <v>15</v>
      </c>
      <c r="F782" s="2">
        <v>536.06999999999994</v>
      </c>
      <c r="G782" s="1">
        <f t="shared" si="41"/>
        <v>1608.2099999999998</v>
      </c>
    </row>
    <row r="783" spans="1:7" ht="14.1" customHeight="1" x14ac:dyDescent="0.3">
      <c r="A783" s="44" t="s">
        <v>1221</v>
      </c>
      <c r="B783" s="18" t="s">
        <v>554</v>
      </c>
      <c r="C783" s="10" t="s">
        <v>5312</v>
      </c>
      <c r="D783" s="16" t="s">
        <v>1224</v>
      </c>
      <c r="E783" s="14">
        <v>15</v>
      </c>
      <c r="F783" s="2">
        <v>657.64874999999995</v>
      </c>
      <c r="G783" s="1">
        <f t="shared" si="41"/>
        <v>1972.94625</v>
      </c>
    </row>
    <row r="784" spans="1:7" ht="14.1" customHeight="1" x14ac:dyDescent="0.3">
      <c r="A784" s="44" t="s">
        <v>1221</v>
      </c>
      <c r="B784" s="18" t="s">
        <v>850</v>
      </c>
      <c r="C784" s="10" t="s">
        <v>5313</v>
      </c>
      <c r="D784" s="19" t="s">
        <v>1225</v>
      </c>
      <c r="E784" s="14">
        <v>15</v>
      </c>
      <c r="F784" s="2">
        <v>657.64874999999995</v>
      </c>
      <c r="G784" s="1">
        <f t="shared" si="41"/>
        <v>1972.94625</v>
      </c>
    </row>
    <row r="785" spans="1:7" ht="14.1" customHeight="1" x14ac:dyDescent="0.3">
      <c r="A785" s="44" t="s">
        <v>1221</v>
      </c>
      <c r="B785" s="18" t="s">
        <v>850</v>
      </c>
      <c r="C785" s="10" t="s">
        <v>5314</v>
      </c>
      <c r="D785" s="19" t="s">
        <v>1226</v>
      </c>
      <c r="E785" s="14">
        <v>15</v>
      </c>
      <c r="F785" s="2">
        <v>657.64874999999995</v>
      </c>
      <c r="G785" s="1">
        <f t="shared" si="41"/>
        <v>1972.94625</v>
      </c>
    </row>
    <row r="786" spans="1:7" ht="14.1" customHeight="1" x14ac:dyDescent="0.3">
      <c r="A786" s="44" t="s">
        <v>1221</v>
      </c>
      <c r="B786" s="18" t="s">
        <v>850</v>
      </c>
      <c r="C786" s="10" t="s">
        <v>5315</v>
      </c>
      <c r="D786" s="19" t="s">
        <v>1227</v>
      </c>
      <c r="E786" s="14">
        <v>15</v>
      </c>
      <c r="F786" s="2">
        <v>657.64874999999995</v>
      </c>
      <c r="G786" s="1">
        <f t="shared" si="41"/>
        <v>1972.94625</v>
      </c>
    </row>
    <row r="787" spans="1:7" ht="14.1" customHeight="1" x14ac:dyDescent="0.3">
      <c r="A787" s="44" t="s">
        <v>1221</v>
      </c>
      <c r="B787" s="18" t="s">
        <v>850</v>
      </c>
      <c r="C787" s="10" t="s">
        <v>757</v>
      </c>
      <c r="D787" s="19" t="s">
        <v>162</v>
      </c>
      <c r="E787" s="14">
        <v>15</v>
      </c>
      <c r="F787" s="2">
        <v>361.12500000000006</v>
      </c>
      <c r="G787" s="1">
        <f t="shared" si="41"/>
        <v>1083.3750000000002</v>
      </c>
    </row>
    <row r="788" spans="1:7" ht="14.1" customHeight="1" x14ac:dyDescent="0.3">
      <c r="A788" s="44" t="s">
        <v>1221</v>
      </c>
      <c r="B788" s="18" t="s">
        <v>850</v>
      </c>
      <c r="C788" s="10" t="s">
        <v>924</v>
      </c>
      <c r="D788" s="19"/>
      <c r="E788" s="14"/>
      <c r="F788" s="2"/>
      <c r="G788" s="1"/>
    </row>
    <row r="789" spans="1:7" ht="14.1" customHeight="1" x14ac:dyDescent="0.3">
      <c r="A789" s="44" t="s">
        <v>1221</v>
      </c>
      <c r="B789" s="18" t="s">
        <v>850</v>
      </c>
      <c r="C789" s="10" t="s">
        <v>932</v>
      </c>
      <c r="D789" s="19" t="s">
        <v>1228</v>
      </c>
      <c r="E789" s="14">
        <v>15</v>
      </c>
      <c r="F789" s="2">
        <v>482.46300000000002</v>
      </c>
      <c r="G789" s="1">
        <f t="shared" si="41"/>
        <v>1447.3890000000001</v>
      </c>
    </row>
    <row r="790" spans="1:7" ht="14.1" customHeight="1" x14ac:dyDescent="0.3">
      <c r="A790" s="44" t="s">
        <v>1221</v>
      </c>
      <c r="B790" s="18" t="s">
        <v>850</v>
      </c>
      <c r="C790" s="10" t="s">
        <v>952</v>
      </c>
      <c r="D790" s="19"/>
      <c r="E790" s="14">
        <v>15</v>
      </c>
      <c r="F790" s="2">
        <v>536.06999999999994</v>
      </c>
      <c r="G790" s="1">
        <f t="shared" si="41"/>
        <v>1608.2099999999998</v>
      </c>
    </row>
    <row r="791" spans="1:7" ht="14.1" customHeight="1" x14ac:dyDescent="0.3">
      <c r="A791" s="44" t="s">
        <v>1221</v>
      </c>
      <c r="B791" s="18" t="s">
        <v>850</v>
      </c>
      <c r="C791" s="10" t="s">
        <v>968</v>
      </c>
      <c r="D791" s="19"/>
      <c r="E791" s="14">
        <v>15</v>
      </c>
      <c r="F791" s="2">
        <v>657.64874999999995</v>
      </c>
      <c r="G791" s="1">
        <f t="shared" si="41"/>
        <v>1972.94625</v>
      </c>
    </row>
    <row r="792" spans="1:7" ht="14.1" customHeight="1" x14ac:dyDescent="0.3">
      <c r="A792" s="44" t="s">
        <v>1221</v>
      </c>
      <c r="B792" s="18" t="s">
        <v>850</v>
      </c>
      <c r="C792" s="10" t="s">
        <v>968</v>
      </c>
      <c r="D792" s="19"/>
      <c r="E792" s="14">
        <v>15</v>
      </c>
      <c r="F792" s="2">
        <v>657.64874999999995</v>
      </c>
      <c r="G792" s="1">
        <f t="shared" si="41"/>
        <v>1972.94625</v>
      </c>
    </row>
    <row r="793" spans="1:7" ht="14.1" customHeight="1" x14ac:dyDescent="0.3">
      <c r="A793" s="44"/>
      <c r="B793" s="18"/>
      <c r="C793" s="10" t="s">
        <v>5289</v>
      </c>
      <c r="D793" s="19"/>
      <c r="E793" s="14"/>
      <c r="F793" s="2"/>
      <c r="G793" s="1"/>
    </row>
    <row r="794" spans="1:7" ht="14.1" customHeight="1" x14ac:dyDescent="0.3">
      <c r="A794" s="44" t="s">
        <v>1221</v>
      </c>
      <c r="B794" s="18" t="s">
        <v>851</v>
      </c>
      <c r="C794" s="10" t="s">
        <v>932</v>
      </c>
      <c r="D794" s="19" t="s">
        <v>1229</v>
      </c>
      <c r="E794" s="14">
        <v>15</v>
      </c>
      <c r="F794" s="2">
        <v>482.46300000000002</v>
      </c>
      <c r="G794" s="1">
        <f t="shared" si="41"/>
        <v>1447.3890000000001</v>
      </c>
    </row>
    <row r="795" spans="1:7" ht="14.1" customHeight="1" x14ac:dyDescent="0.3">
      <c r="A795" s="44" t="s">
        <v>1221</v>
      </c>
      <c r="B795" s="18" t="s">
        <v>851</v>
      </c>
      <c r="C795" s="10" t="s">
        <v>952</v>
      </c>
      <c r="D795" s="19" t="s">
        <v>1230</v>
      </c>
      <c r="E795" s="14">
        <v>15</v>
      </c>
      <c r="F795" s="2">
        <v>536.06999999999994</v>
      </c>
      <c r="G795" s="1">
        <f t="shared" si="41"/>
        <v>1608.2099999999998</v>
      </c>
    </row>
    <row r="796" spans="1:7" ht="14.1" customHeight="1" x14ac:dyDescent="0.3">
      <c r="A796" s="44" t="s">
        <v>1221</v>
      </c>
      <c r="B796" s="18" t="s">
        <v>851</v>
      </c>
      <c r="C796" s="10" t="s">
        <v>968</v>
      </c>
      <c r="D796" s="19"/>
      <c r="E796" s="14">
        <v>15</v>
      </c>
      <c r="F796" s="2">
        <v>657.64874999999995</v>
      </c>
      <c r="G796" s="1">
        <f t="shared" si="41"/>
        <v>1972.94625</v>
      </c>
    </row>
    <row r="797" spans="1:7" ht="14.1" customHeight="1" x14ac:dyDescent="0.3">
      <c r="A797" s="44" t="s">
        <v>1221</v>
      </c>
      <c r="B797" s="18" t="s">
        <v>851</v>
      </c>
      <c r="C797" s="10" t="s">
        <v>968</v>
      </c>
      <c r="D797" s="19"/>
      <c r="E797" s="14">
        <v>15</v>
      </c>
      <c r="F797" s="2">
        <v>657.64874999999995</v>
      </c>
      <c r="G797" s="1">
        <f t="shared" si="41"/>
        <v>1972.94625</v>
      </c>
    </row>
    <row r="798" spans="1:7" ht="14.1" customHeight="1" x14ac:dyDescent="0.3">
      <c r="A798" s="44" t="s">
        <v>1221</v>
      </c>
      <c r="B798" s="18" t="s">
        <v>851</v>
      </c>
      <c r="C798" s="10" t="s">
        <v>5282</v>
      </c>
      <c r="D798" s="19"/>
      <c r="E798" s="14"/>
      <c r="F798" s="2"/>
      <c r="G798" s="1"/>
    </row>
    <row r="799" spans="1:7" ht="14.1" customHeight="1" x14ac:dyDescent="0.3">
      <c r="A799" s="44" t="s">
        <v>1221</v>
      </c>
      <c r="B799" s="18" t="s">
        <v>851</v>
      </c>
      <c r="C799" s="10" t="s">
        <v>932</v>
      </c>
      <c r="D799" s="19"/>
      <c r="E799" s="14">
        <v>15</v>
      </c>
      <c r="F799" s="2">
        <v>482.46300000000002</v>
      </c>
      <c r="G799" s="1">
        <f t="shared" si="41"/>
        <v>1447.3890000000001</v>
      </c>
    </row>
    <row r="800" spans="1:7" ht="14.1" customHeight="1" x14ac:dyDescent="0.3">
      <c r="A800" s="44" t="s">
        <v>1221</v>
      </c>
      <c r="B800" s="18" t="s">
        <v>851</v>
      </c>
      <c r="C800" s="10" t="s">
        <v>952</v>
      </c>
      <c r="D800" s="19"/>
      <c r="E800" s="14">
        <v>15</v>
      </c>
      <c r="F800" s="2">
        <v>536.06999999999994</v>
      </c>
      <c r="G800" s="1">
        <f t="shared" si="41"/>
        <v>1608.2099999999998</v>
      </c>
    </row>
    <row r="801" spans="1:7" ht="14.1" customHeight="1" x14ac:dyDescent="0.3">
      <c r="A801" s="44" t="s">
        <v>1221</v>
      </c>
      <c r="B801" s="18" t="s">
        <v>851</v>
      </c>
      <c r="C801" s="10" t="s">
        <v>968</v>
      </c>
      <c r="D801" s="19"/>
      <c r="E801" s="14">
        <v>15</v>
      </c>
      <c r="F801" s="2">
        <v>657.64874999999995</v>
      </c>
      <c r="G801" s="1">
        <f t="shared" si="41"/>
        <v>1972.94625</v>
      </c>
    </row>
    <row r="802" spans="1:7" ht="14.1" customHeight="1" x14ac:dyDescent="0.3">
      <c r="A802" s="44" t="s">
        <v>1221</v>
      </c>
      <c r="B802" s="18" t="s">
        <v>851</v>
      </c>
      <c r="C802" s="10" t="s">
        <v>968</v>
      </c>
      <c r="D802" s="19"/>
      <c r="E802" s="14">
        <v>15</v>
      </c>
      <c r="F802" s="2">
        <v>657.64874999999995</v>
      </c>
      <c r="G802" s="1">
        <f t="shared" si="41"/>
        <v>1972.94625</v>
      </c>
    </row>
    <row r="803" spans="1:7" ht="14.1" customHeight="1" x14ac:dyDescent="0.3">
      <c r="A803" s="44"/>
      <c r="B803" s="18"/>
      <c r="C803" s="10" t="s">
        <v>939</v>
      </c>
      <c r="D803" s="19"/>
      <c r="E803" s="14"/>
      <c r="F803" s="2"/>
      <c r="G803" s="1"/>
    </row>
    <row r="804" spans="1:7" ht="14.1" customHeight="1" x14ac:dyDescent="0.3">
      <c r="A804" s="44"/>
      <c r="B804" s="18"/>
      <c r="C804" s="10" t="s">
        <v>5282</v>
      </c>
      <c r="D804" s="19"/>
      <c r="E804" s="14"/>
      <c r="F804" s="2"/>
      <c r="G804" s="1"/>
    </row>
    <row r="805" spans="1:7" ht="14.1" customHeight="1" x14ac:dyDescent="0.3">
      <c r="A805" s="44" t="s">
        <v>1231</v>
      </c>
      <c r="B805" s="18" t="s">
        <v>554</v>
      </c>
      <c r="C805" s="10" t="s">
        <v>1156</v>
      </c>
      <c r="D805" s="19" t="s">
        <v>1180</v>
      </c>
      <c r="E805" s="14">
        <v>15</v>
      </c>
      <c r="F805" s="2">
        <v>482.46300000000002</v>
      </c>
      <c r="G805" s="1">
        <f t="shared" ref="G805:G832" si="42">F805*3</f>
        <v>1447.3890000000001</v>
      </c>
    </row>
    <row r="806" spans="1:7" ht="14.1" customHeight="1" x14ac:dyDescent="0.3">
      <c r="A806" s="44" t="s">
        <v>1231</v>
      </c>
      <c r="B806" s="18" t="s">
        <v>554</v>
      </c>
      <c r="C806" s="10" t="s">
        <v>5284</v>
      </c>
      <c r="D806" s="19" t="s">
        <v>1159</v>
      </c>
      <c r="E806" s="14">
        <v>15</v>
      </c>
      <c r="F806" s="2">
        <v>482.46300000000002</v>
      </c>
      <c r="G806" s="1">
        <f t="shared" si="42"/>
        <v>1447.3890000000001</v>
      </c>
    </row>
    <row r="807" spans="1:7" ht="14.1" customHeight="1" x14ac:dyDescent="0.3">
      <c r="A807" s="44" t="s">
        <v>1231</v>
      </c>
      <c r="B807" s="18" t="s">
        <v>554</v>
      </c>
      <c r="C807" s="10" t="s">
        <v>5283</v>
      </c>
      <c r="D807" s="19" t="s">
        <v>1181</v>
      </c>
      <c r="E807" s="14">
        <v>15</v>
      </c>
      <c r="F807" s="2">
        <v>482.46300000000002</v>
      </c>
      <c r="G807" s="1">
        <f t="shared" si="42"/>
        <v>1447.3890000000001</v>
      </c>
    </row>
    <row r="808" spans="1:7" ht="14.1" customHeight="1" x14ac:dyDescent="0.3">
      <c r="A808" s="44" t="s">
        <v>1231</v>
      </c>
      <c r="B808" s="18" t="s">
        <v>554</v>
      </c>
      <c r="C808" s="10" t="s">
        <v>5291</v>
      </c>
      <c r="D808" s="19" t="s">
        <v>1206</v>
      </c>
      <c r="E808" s="14">
        <v>15</v>
      </c>
      <c r="F808" s="2">
        <v>536.06999999999994</v>
      </c>
      <c r="G808" s="1">
        <f t="shared" si="42"/>
        <v>1608.2099999999998</v>
      </c>
    </row>
    <row r="809" spans="1:7" ht="14.1" customHeight="1" x14ac:dyDescent="0.3">
      <c r="A809" s="44" t="s">
        <v>1231</v>
      </c>
      <c r="B809" s="18" t="s">
        <v>554</v>
      </c>
      <c r="C809" s="10" t="s">
        <v>5282</v>
      </c>
      <c r="D809" s="19"/>
      <c r="E809" s="14"/>
      <c r="F809" s="2"/>
      <c r="G809" s="1"/>
    </row>
    <row r="810" spans="1:7" ht="14.1" customHeight="1" x14ac:dyDescent="0.3">
      <c r="A810" s="44" t="s">
        <v>1231</v>
      </c>
      <c r="B810" s="18" t="s">
        <v>554</v>
      </c>
      <c r="C810" s="10" t="s">
        <v>5293</v>
      </c>
      <c r="D810" s="16" t="s">
        <v>1223</v>
      </c>
      <c r="E810" s="14">
        <v>15</v>
      </c>
      <c r="F810" s="2">
        <v>536.06999999999994</v>
      </c>
      <c r="G810" s="1">
        <f t="shared" si="42"/>
        <v>1608.2099999999998</v>
      </c>
    </row>
    <row r="811" spans="1:7" ht="14.1" customHeight="1" x14ac:dyDescent="0.3">
      <c r="A811" s="44" t="s">
        <v>1231</v>
      </c>
      <c r="B811" s="18" t="s">
        <v>554</v>
      </c>
      <c r="C811" s="10" t="s">
        <v>5312</v>
      </c>
      <c r="D811" s="16" t="s">
        <v>1224</v>
      </c>
      <c r="E811" s="14">
        <v>15</v>
      </c>
      <c r="F811" s="2">
        <v>657.64874999999995</v>
      </c>
      <c r="G811" s="1">
        <f t="shared" si="42"/>
        <v>1972.94625</v>
      </c>
    </row>
    <row r="812" spans="1:7" ht="14.1" customHeight="1" x14ac:dyDescent="0.3">
      <c r="A812" s="44" t="s">
        <v>1231</v>
      </c>
      <c r="B812" s="18" t="s">
        <v>554</v>
      </c>
      <c r="C812" s="10" t="s">
        <v>757</v>
      </c>
      <c r="D812" s="16" t="s">
        <v>162</v>
      </c>
      <c r="E812" s="14">
        <v>15</v>
      </c>
      <c r="F812" s="2">
        <v>361.12500000000006</v>
      </c>
      <c r="G812" s="1">
        <f t="shared" si="42"/>
        <v>1083.3750000000002</v>
      </c>
    </row>
    <row r="813" spans="1:7" ht="14.1" customHeight="1" x14ac:dyDescent="0.3">
      <c r="A813" s="44" t="s">
        <v>1231</v>
      </c>
      <c r="B813" s="18" t="s">
        <v>554</v>
      </c>
      <c r="C813" s="10" t="s">
        <v>968</v>
      </c>
      <c r="D813" s="19" t="s">
        <v>1029</v>
      </c>
      <c r="E813" s="14">
        <v>15</v>
      </c>
      <c r="F813" s="2">
        <v>657.64874999999995</v>
      </c>
      <c r="G813" s="1">
        <f t="shared" si="42"/>
        <v>1972.94625</v>
      </c>
    </row>
    <row r="814" spans="1:7" ht="14.1" customHeight="1" x14ac:dyDescent="0.3">
      <c r="A814" s="44"/>
      <c r="B814" s="18"/>
      <c r="C814" s="10" t="s">
        <v>5289</v>
      </c>
      <c r="D814" s="19"/>
      <c r="E814" s="14"/>
      <c r="F814" s="2"/>
      <c r="G814" s="1"/>
    </row>
    <row r="815" spans="1:7" ht="14.1" customHeight="1" x14ac:dyDescent="0.3">
      <c r="A815" s="44" t="s">
        <v>1231</v>
      </c>
      <c r="B815" s="18" t="s">
        <v>850</v>
      </c>
      <c r="C815" s="10" t="s">
        <v>932</v>
      </c>
      <c r="D815" s="19" t="s">
        <v>1232</v>
      </c>
      <c r="E815" s="14">
        <v>15</v>
      </c>
      <c r="F815" s="2">
        <v>482.46300000000002</v>
      </c>
      <c r="G815" s="1">
        <f t="shared" si="42"/>
        <v>1447.3890000000001</v>
      </c>
    </row>
    <row r="816" spans="1:7" ht="14.1" customHeight="1" x14ac:dyDescent="0.3">
      <c r="A816" s="44" t="s">
        <v>1231</v>
      </c>
      <c r="B816" s="18" t="s">
        <v>850</v>
      </c>
      <c r="C816" s="10" t="s">
        <v>952</v>
      </c>
      <c r="D816" s="19"/>
      <c r="E816" s="14">
        <v>15</v>
      </c>
      <c r="F816" s="2">
        <v>536.06999999999994</v>
      </c>
      <c r="G816" s="1">
        <f t="shared" si="42"/>
        <v>1608.2099999999998</v>
      </c>
    </row>
    <row r="817" spans="1:7" ht="14.1" customHeight="1" x14ac:dyDescent="0.3">
      <c r="A817" s="44" t="s">
        <v>1231</v>
      </c>
      <c r="B817" s="18" t="s">
        <v>850</v>
      </c>
      <c r="C817" s="10" t="s">
        <v>968</v>
      </c>
      <c r="D817" s="19"/>
      <c r="E817" s="14">
        <v>15</v>
      </c>
      <c r="F817" s="2">
        <v>657.64874999999995</v>
      </c>
      <c r="G817" s="1">
        <f t="shared" si="42"/>
        <v>1972.94625</v>
      </c>
    </row>
    <row r="818" spans="1:7" ht="14.1" customHeight="1" x14ac:dyDescent="0.3">
      <c r="A818" s="44" t="s">
        <v>1231</v>
      </c>
      <c r="B818" s="18" t="s">
        <v>850</v>
      </c>
      <c r="C818" s="10" t="s">
        <v>968</v>
      </c>
      <c r="D818" s="19"/>
      <c r="E818" s="14">
        <v>15</v>
      </c>
      <c r="F818" s="2">
        <v>657.64874999999995</v>
      </c>
      <c r="G818" s="1">
        <f t="shared" si="42"/>
        <v>1972.94625</v>
      </c>
    </row>
    <row r="819" spans="1:7" ht="14.1" customHeight="1" x14ac:dyDescent="0.3">
      <c r="A819" s="44"/>
      <c r="B819" s="18"/>
      <c r="C819" s="10" t="s">
        <v>5282</v>
      </c>
      <c r="D819" s="19"/>
      <c r="E819" s="14"/>
      <c r="F819" s="2"/>
      <c r="G819" s="1"/>
    </row>
    <row r="820" spans="1:7" ht="14.1" customHeight="1" x14ac:dyDescent="0.3">
      <c r="A820" s="44" t="s">
        <v>1231</v>
      </c>
      <c r="B820" s="18" t="s">
        <v>850</v>
      </c>
      <c r="C820" s="10" t="s">
        <v>932</v>
      </c>
      <c r="D820" s="19"/>
      <c r="E820" s="14">
        <v>15</v>
      </c>
      <c r="F820" s="2">
        <v>482.46300000000002</v>
      </c>
      <c r="G820" s="1">
        <f t="shared" si="42"/>
        <v>1447.3890000000001</v>
      </c>
    </row>
    <row r="821" spans="1:7" ht="14.1" customHeight="1" x14ac:dyDescent="0.3">
      <c r="A821" s="44" t="s">
        <v>1231</v>
      </c>
      <c r="B821" s="18" t="s">
        <v>850</v>
      </c>
      <c r="C821" s="10" t="s">
        <v>952</v>
      </c>
      <c r="D821" s="19"/>
      <c r="E821" s="14">
        <v>15</v>
      </c>
      <c r="F821" s="2">
        <v>536.06999999999994</v>
      </c>
      <c r="G821" s="1">
        <f t="shared" si="42"/>
        <v>1608.2099999999998</v>
      </c>
    </row>
    <row r="822" spans="1:7" ht="14.1" customHeight="1" x14ac:dyDescent="0.3">
      <c r="A822" s="44" t="s">
        <v>1231</v>
      </c>
      <c r="B822" s="18" t="s">
        <v>850</v>
      </c>
      <c r="C822" s="10" t="s">
        <v>968</v>
      </c>
      <c r="D822" s="19"/>
      <c r="E822" s="14">
        <v>15</v>
      </c>
      <c r="F822" s="2">
        <v>657.64874999999995</v>
      </c>
      <c r="G822" s="1">
        <f t="shared" si="42"/>
        <v>1972.94625</v>
      </c>
    </row>
    <row r="823" spans="1:7" ht="14.1" customHeight="1" x14ac:dyDescent="0.3">
      <c r="A823" s="44" t="s">
        <v>1231</v>
      </c>
      <c r="B823" s="18" t="s">
        <v>850</v>
      </c>
      <c r="C823" s="10" t="s">
        <v>968</v>
      </c>
      <c r="D823" s="19"/>
      <c r="E823" s="14">
        <v>15</v>
      </c>
      <c r="F823" s="2">
        <v>657.64874999999995</v>
      </c>
      <c r="G823" s="1">
        <f t="shared" si="42"/>
        <v>1972.94625</v>
      </c>
    </row>
    <row r="824" spans="1:7" ht="14.1" customHeight="1" x14ac:dyDescent="0.3">
      <c r="A824" s="44" t="s">
        <v>1231</v>
      </c>
      <c r="B824" s="18" t="s">
        <v>851</v>
      </c>
      <c r="C824" s="10" t="s">
        <v>932</v>
      </c>
      <c r="D824" s="19" t="s">
        <v>1232</v>
      </c>
      <c r="E824" s="14">
        <v>15</v>
      </c>
      <c r="F824" s="2">
        <v>482.46300000000002</v>
      </c>
      <c r="G824" s="1">
        <f t="shared" si="42"/>
        <v>1447.3890000000001</v>
      </c>
    </row>
    <row r="825" spans="1:7" ht="14.1" customHeight="1" x14ac:dyDescent="0.3">
      <c r="A825" s="44" t="s">
        <v>1231</v>
      </c>
      <c r="B825" s="18" t="s">
        <v>851</v>
      </c>
      <c r="C825" s="10" t="s">
        <v>952</v>
      </c>
      <c r="D825" s="19"/>
      <c r="E825" s="14">
        <v>15</v>
      </c>
      <c r="F825" s="2">
        <v>536.06999999999994</v>
      </c>
      <c r="G825" s="1">
        <f t="shared" si="42"/>
        <v>1608.2099999999998</v>
      </c>
    </row>
    <row r="826" spans="1:7" ht="14.1" customHeight="1" x14ac:dyDescent="0.3">
      <c r="A826" s="44" t="s">
        <v>1231</v>
      </c>
      <c r="B826" s="18" t="s">
        <v>851</v>
      </c>
      <c r="C826" s="10" t="s">
        <v>968</v>
      </c>
      <c r="D826" s="19"/>
      <c r="E826" s="14">
        <v>15</v>
      </c>
      <c r="F826" s="2">
        <v>657.64874999999995</v>
      </c>
      <c r="G826" s="1">
        <f t="shared" si="42"/>
        <v>1972.94625</v>
      </c>
    </row>
    <row r="827" spans="1:7" ht="14.1" customHeight="1" x14ac:dyDescent="0.3">
      <c r="A827" s="44" t="s">
        <v>1231</v>
      </c>
      <c r="B827" s="18" t="s">
        <v>851</v>
      </c>
      <c r="C827" s="10" t="s">
        <v>968</v>
      </c>
      <c r="D827" s="19"/>
      <c r="E827" s="14">
        <v>15</v>
      </c>
      <c r="F827" s="2">
        <v>657.64874999999995</v>
      </c>
      <c r="G827" s="1">
        <f t="shared" si="42"/>
        <v>1972.94625</v>
      </c>
    </row>
    <row r="828" spans="1:7" ht="14.1" customHeight="1" x14ac:dyDescent="0.3">
      <c r="A828" s="44"/>
      <c r="B828" s="18"/>
      <c r="C828" s="10" t="s">
        <v>5282</v>
      </c>
      <c r="D828" s="19"/>
      <c r="E828" s="14"/>
      <c r="F828" s="2"/>
      <c r="G828" s="1"/>
    </row>
    <row r="829" spans="1:7" ht="14.1" customHeight="1" x14ac:dyDescent="0.3">
      <c r="A829" s="44" t="s">
        <v>1231</v>
      </c>
      <c r="B829" s="18" t="s">
        <v>851</v>
      </c>
      <c r="C829" s="10" t="s">
        <v>932</v>
      </c>
      <c r="D829" s="19"/>
      <c r="E829" s="14">
        <v>15</v>
      </c>
      <c r="F829" s="2">
        <v>482.46300000000002</v>
      </c>
      <c r="G829" s="1">
        <f t="shared" si="42"/>
        <v>1447.3890000000001</v>
      </c>
    </row>
    <row r="830" spans="1:7" ht="14.1" customHeight="1" x14ac:dyDescent="0.3">
      <c r="A830" s="44" t="s">
        <v>1231</v>
      </c>
      <c r="B830" s="18" t="s">
        <v>851</v>
      </c>
      <c r="C830" s="10" t="s">
        <v>5316</v>
      </c>
      <c r="D830" s="19"/>
      <c r="E830" s="14">
        <v>15</v>
      </c>
      <c r="F830" s="2">
        <v>536.06999999999994</v>
      </c>
      <c r="G830" s="1">
        <f t="shared" si="42"/>
        <v>1608.2099999999998</v>
      </c>
    </row>
    <row r="831" spans="1:7" ht="14.1" customHeight="1" x14ac:dyDescent="0.3">
      <c r="A831" s="44" t="s">
        <v>1231</v>
      </c>
      <c r="B831" s="18" t="s">
        <v>851</v>
      </c>
      <c r="C831" s="10" t="s">
        <v>968</v>
      </c>
      <c r="D831" s="19"/>
      <c r="E831" s="14">
        <v>15</v>
      </c>
      <c r="F831" s="2">
        <v>657.64874999999995</v>
      </c>
      <c r="G831" s="1">
        <f t="shared" si="42"/>
        <v>1972.94625</v>
      </c>
    </row>
    <row r="832" spans="1:7" ht="14.1" customHeight="1" x14ac:dyDescent="0.3">
      <c r="A832" s="44" t="s">
        <v>1231</v>
      </c>
      <c r="B832" s="18" t="s">
        <v>851</v>
      </c>
      <c r="C832" s="10" t="s">
        <v>968</v>
      </c>
      <c r="D832" s="19"/>
      <c r="E832" s="14">
        <v>15</v>
      </c>
      <c r="F832" s="2">
        <v>657.64874999999995</v>
      </c>
      <c r="G832" s="1">
        <f t="shared" si="42"/>
        <v>1972.94625</v>
      </c>
    </row>
    <row r="833" spans="1:7" ht="14.1" customHeight="1" x14ac:dyDescent="0.3">
      <c r="A833" s="44"/>
      <c r="B833" s="18"/>
      <c r="C833" s="10" t="s">
        <v>5282</v>
      </c>
      <c r="D833" s="19"/>
      <c r="E833" s="14"/>
      <c r="F833" s="2"/>
      <c r="G833" s="1"/>
    </row>
    <row r="834" spans="1:7" ht="14.1" customHeight="1" x14ac:dyDescent="0.3">
      <c r="A834" s="44" t="s">
        <v>1233</v>
      </c>
      <c r="B834" s="18" t="s">
        <v>554</v>
      </c>
      <c r="C834" s="10" t="s">
        <v>1156</v>
      </c>
      <c r="D834" s="19" t="s">
        <v>1180</v>
      </c>
      <c r="E834" s="14">
        <v>15</v>
      </c>
      <c r="F834" s="2">
        <v>482.46300000000002</v>
      </c>
      <c r="G834" s="1">
        <f t="shared" ref="G834:G863" si="43">F834*3</f>
        <v>1447.3890000000001</v>
      </c>
    </row>
    <row r="835" spans="1:7" ht="14.1" customHeight="1" x14ac:dyDescent="0.3">
      <c r="A835" s="44" t="s">
        <v>1233</v>
      </c>
      <c r="B835" s="18" t="s">
        <v>554</v>
      </c>
      <c r="C835" s="10" t="s">
        <v>5284</v>
      </c>
      <c r="D835" s="19" t="s">
        <v>1159</v>
      </c>
      <c r="E835" s="14">
        <v>15</v>
      </c>
      <c r="F835" s="2">
        <v>482.46300000000002</v>
      </c>
      <c r="G835" s="1">
        <f t="shared" si="43"/>
        <v>1447.3890000000001</v>
      </c>
    </row>
    <row r="836" spans="1:7" ht="14.1" customHeight="1" x14ac:dyDescent="0.3">
      <c r="A836" s="44" t="s">
        <v>1233</v>
      </c>
      <c r="B836" s="18" t="s">
        <v>554</v>
      </c>
      <c r="C836" s="10" t="s">
        <v>929</v>
      </c>
      <c r="D836" s="19" t="s">
        <v>930</v>
      </c>
      <c r="E836" s="14">
        <v>15</v>
      </c>
      <c r="F836" s="2">
        <v>419.74015636774726</v>
      </c>
      <c r="G836" s="1">
        <f t="shared" si="43"/>
        <v>1259.2204691032418</v>
      </c>
    </row>
    <row r="837" spans="1:7" ht="14.1" customHeight="1" x14ac:dyDescent="0.3">
      <c r="A837" s="44" t="s">
        <v>1233</v>
      </c>
      <c r="B837" s="18" t="s">
        <v>554</v>
      </c>
      <c r="C837" s="10" t="s">
        <v>5270</v>
      </c>
      <c r="D837" s="19" t="s">
        <v>1234</v>
      </c>
      <c r="E837" s="14">
        <v>15</v>
      </c>
      <c r="F837" s="2">
        <v>536.06999999999994</v>
      </c>
      <c r="G837" s="1">
        <f t="shared" si="43"/>
        <v>1608.2099999999998</v>
      </c>
    </row>
    <row r="838" spans="1:7" ht="14.1" customHeight="1" x14ac:dyDescent="0.3">
      <c r="A838" s="44"/>
      <c r="B838" s="18"/>
      <c r="C838" s="10" t="s">
        <v>5282</v>
      </c>
      <c r="D838" s="19"/>
      <c r="E838" s="14"/>
      <c r="F838" s="2"/>
      <c r="G838" s="1"/>
    </row>
    <row r="839" spans="1:7" ht="14.1" customHeight="1" x14ac:dyDescent="0.3">
      <c r="A839" s="44" t="s">
        <v>1233</v>
      </c>
      <c r="B839" s="18" t="s">
        <v>554</v>
      </c>
      <c r="C839" s="10" t="s">
        <v>5259</v>
      </c>
      <c r="D839" s="19" t="s">
        <v>1057</v>
      </c>
      <c r="E839" s="14">
        <v>15</v>
      </c>
      <c r="F839" s="2">
        <v>536.06999999999994</v>
      </c>
      <c r="G839" s="1">
        <f t="shared" si="43"/>
        <v>1608.2099999999998</v>
      </c>
    </row>
    <row r="840" spans="1:7" ht="14.1" customHeight="1" x14ac:dyDescent="0.3">
      <c r="A840" s="44" t="s">
        <v>1233</v>
      </c>
      <c r="B840" s="18" t="s">
        <v>554</v>
      </c>
      <c r="C840" s="10" t="s">
        <v>5296</v>
      </c>
      <c r="D840" s="19" t="s">
        <v>1235</v>
      </c>
      <c r="E840" s="14">
        <v>15</v>
      </c>
      <c r="F840" s="2">
        <v>536.06999999999994</v>
      </c>
      <c r="G840" s="1">
        <f t="shared" si="43"/>
        <v>1608.2099999999998</v>
      </c>
    </row>
    <row r="841" spans="1:7" ht="14.1" customHeight="1" x14ac:dyDescent="0.3">
      <c r="A841" s="44" t="s">
        <v>1233</v>
      </c>
      <c r="B841" s="18" t="s">
        <v>554</v>
      </c>
      <c r="C841" s="10" t="s">
        <v>5297</v>
      </c>
      <c r="D841" s="19" t="s">
        <v>1183</v>
      </c>
      <c r="E841" s="14">
        <v>15</v>
      </c>
      <c r="F841" s="2">
        <v>536.06999999999994</v>
      </c>
      <c r="G841" s="1">
        <f t="shared" si="43"/>
        <v>1608.2099999999998</v>
      </c>
    </row>
    <row r="842" spans="1:7" ht="14.1" customHeight="1" x14ac:dyDescent="0.3">
      <c r="A842" s="44" t="s">
        <v>1233</v>
      </c>
      <c r="B842" s="18" t="s">
        <v>554</v>
      </c>
      <c r="C842" s="10" t="s">
        <v>5298</v>
      </c>
      <c r="D842" s="19" t="s">
        <v>1236</v>
      </c>
      <c r="E842" s="14">
        <v>15</v>
      </c>
      <c r="F842" s="2">
        <v>536.06999999999994</v>
      </c>
      <c r="G842" s="1">
        <f t="shared" si="43"/>
        <v>1608.2099999999998</v>
      </c>
    </row>
    <row r="843" spans="1:7" ht="14.1" customHeight="1" x14ac:dyDescent="0.3">
      <c r="A843" s="44"/>
      <c r="B843" s="18"/>
      <c r="C843" s="10" t="s">
        <v>5289</v>
      </c>
      <c r="D843" s="19"/>
      <c r="E843" s="14"/>
      <c r="F843" s="2"/>
      <c r="G843" s="1"/>
    </row>
    <row r="844" spans="1:7" ht="14.1" customHeight="1" x14ac:dyDescent="0.3">
      <c r="A844" s="44" t="s">
        <v>1233</v>
      </c>
      <c r="B844" s="18" t="s">
        <v>850</v>
      </c>
      <c r="C844" s="10" t="s">
        <v>5317</v>
      </c>
      <c r="D844" s="19" t="s">
        <v>1237</v>
      </c>
      <c r="E844" s="14">
        <v>15</v>
      </c>
      <c r="F844" s="2">
        <v>657.64874999999995</v>
      </c>
      <c r="G844" s="1">
        <f t="shared" si="43"/>
        <v>1972.94625</v>
      </c>
    </row>
    <row r="845" spans="1:7" ht="14.1" customHeight="1" x14ac:dyDescent="0.3">
      <c r="A845" s="44" t="s">
        <v>1233</v>
      </c>
      <c r="B845" s="18" t="s">
        <v>850</v>
      </c>
      <c r="C845" s="10" t="s">
        <v>5318</v>
      </c>
      <c r="D845" s="19" t="s">
        <v>1238</v>
      </c>
      <c r="E845" s="14">
        <v>15</v>
      </c>
      <c r="F845" s="2">
        <v>657.64874999999995</v>
      </c>
      <c r="G845" s="1">
        <f t="shared" si="43"/>
        <v>1972.94625</v>
      </c>
    </row>
    <row r="846" spans="1:7" ht="14.1" customHeight="1" x14ac:dyDescent="0.3">
      <c r="A846" s="44" t="s">
        <v>1233</v>
      </c>
      <c r="B846" s="18" t="s">
        <v>850</v>
      </c>
      <c r="C846" s="10" t="s">
        <v>5319</v>
      </c>
      <c r="D846" s="19" t="s">
        <v>1239</v>
      </c>
      <c r="E846" s="14">
        <v>15</v>
      </c>
      <c r="F846" s="2">
        <v>657.64874999999995</v>
      </c>
      <c r="G846" s="1">
        <f t="shared" si="43"/>
        <v>1972.94625</v>
      </c>
    </row>
    <row r="847" spans="1:7" ht="14.1" customHeight="1" x14ac:dyDescent="0.3">
      <c r="A847" s="44" t="s">
        <v>1233</v>
      </c>
      <c r="B847" s="18" t="s">
        <v>850</v>
      </c>
      <c r="C847" s="10" t="s">
        <v>5320</v>
      </c>
      <c r="D847" s="19" t="s">
        <v>1240</v>
      </c>
      <c r="E847" s="14">
        <v>15</v>
      </c>
      <c r="F847" s="2">
        <v>657.64874999999995</v>
      </c>
      <c r="G847" s="1">
        <f t="shared" si="43"/>
        <v>1972.94625</v>
      </c>
    </row>
    <row r="848" spans="1:7" ht="14.1" customHeight="1" x14ac:dyDescent="0.3">
      <c r="A848" s="44" t="s">
        <v>1233</v>
      </c>
      <c r="B848" s="18" t="s">
        <v>850</v>
      </c>
      <c r="C848" s="10" t="s">
        <v>5311</v>
      </c>
      <c r="D848" s="19"/>
      <c r="E848" s="14"/>
      <c r="F848" s="2"/>
      <c r="G848" s="1"/>
    </row>
    <row r="849" spans="1:7" ht="14.1" customHeight="1" x14ac:dyDescent="0.3">
      <c r="A849" s="44" t="s">
        <v>1233</v>
      </c>
      <c r="B849" s="18" t="s">
        <v>850</v>
      </c>
      <c r="C849" s="10" t="s">
        <v>757</v>
      </c>
      <c r="D849" s="19" t="s">
        <v>162</v>
      </c>
      <c r="E849" s="14">
        <v>15</v>
      </c>
      <c r="F849" s="2">
        <v>361.12500000000006</v>
      </c>
      <c r="G849" s="1">
        <f t="shared" si="43"/>
        <v>1083.3750000000002</v>
      </c>
    </row>
    <row r="850" spans="1:7" ht="14.1" customHeight="1" x14ac:dyDescent="0.3">
      <c r="A850" s="44" t="s">
        <v>1233</v>
      </c>
      <c r="B850" s="18" t="s">
        <v>850</v>
      </c>
      <c r="C850" s="10" t="s">
        <v>5283</v>
      </c>
      <c r="D850" s="19" t="s">
        <v>1180</v>
      </c>
      <c r="E850" s="14">
        <v>15</v>
      </c>
      <c r="F850" s="2">
        <v>482.46300000000002</v>
      </c>
      <c r="G850" s="1">
        <f t="shared" si="43"/>
        <v>1447.3890000000001</v>
      </c>
    </row>
    <row r="851" spans="1:7" ht="14.1" customHeight="1" x14ac:dyDescent="0.3">
      <c r="A851" s="44" t="s">
        <v>1233</v>
      </c>
      <c r="B851" s="18" t="s">
        <v>850</v>
      </c>
      <c r="C851" s="10" t="s">
        <v>5313</v>
      </c>
      <c r="D851" s="19" t="s">
        <v>1241</v>
      </c>
      <c r="E851" s="14">
        <v>15</v>
      </c>
      <c r="F851" s="2">
        <v>657.64874999999995</v>
      </c>
      <c r="G851" s="1">
        <f t="shared" si="43"/>
        <v>1972.94625</v>
      </c>
    </row>
    <row r="852" spans="1:7" ht="14.1" customHeight="1" x14ac:dyDescent="0.3">
      <c r="A852" s="44" t="s">
        <v>1233</v>
      </c>
      <c r="B852" s="18" t="s">
        <v>850</v>
      </c>
      <c r="C852" s="10" t="s">
        <v>968</v>
      </c>
      <c r="D852" s="19" t="s">
        <v>1242</v>
      </c>
      <c r="E852" s="14">
        <v>15</v>
      </c>
      <c r="F852" s="2">
        <v>657.64874999999995</v>
      </c>
      <c r="G852" s="1">
        <f t="shared" si="43"/>
        <v>1972.94625</v>
      </c>
    </row>
    <row r="853" spans="1:7" ht="14.1" customHeight="1" x14ac:dyDescent="0.3">
      <c r="A853" s="44"/>
      <c r="B853" s="18"/>
      <c r="C853" s="10" t="s">
        <v>1186</v>
      </c>
      <c r="D853" s="19"/>
      <c r="E853" s="14"/>
      <c r="F853" s="2"/>
      <c r="G853" s="1"/>
    </row>
    <row r="854" spans="1:7" ht="14.1" customHeight="1" x14ac:dyDescent="0.3">
      <c r="A854" s="44"/>
      <c r="B854" s="18"/>
      <c r="C854" s="10" t="s">
        <v>5289</v>
      </c>
      <c r="D854" s="19"/>
      <c r="E854" s="14"/>
      <c r="F854" s="2"/>
      <c r="G854" s="1"/>
    </row>
    <row r="855" spans="1:7" ht="14.1" customHeight="1" x14ac:dyDescent="0.3">
      <c r="A855" s="44" t="s">
        <v>1233</v>
      </c>
      <c r="B855" s="18" t="s">
        <v>851</v>
      </c>
      <c r="C855" s="10" t="s">
        <v>932</v>
      </c>
      <c r="D855" s="19" t="s">
        <v>1243</v>
      </c>
      <c r="E855" s="14">
        <v>15</v>
      </c>
      <c r="F855" s="2">
        <v>482.46300000000002</v>
      </c>
      <c r="G855" s="1">
        <f t="shared" si="43"/>
        <v>1447.3890000000001</v>
      </c>
    </row>
    <row r="856" spans="1:7" ht="14.1" customHeight="1" x14ac:dyDescent="0.3">
      <c r="A856" s="44" t="s">
        <v>1233</v>
      </c>
      <c r="B856" s="18" t="s">
        <v>851</v>
      </c>
      <c r="C856" s="10" t="s">
        <v>952</v>
      </c>
      <c r="D856" s="19"/>
      <c r="E856" s="14">
        <v>15</v>
      </c>
      <c r="F856" s="2">
        <v>536.06999999999994</v>
      </c>
      <c r="G856" s="1">
        <f t="shared" si="43"/>
        <v>1608.2099999999998</v>
      </c>
    </row>
    <row r="857" spans="1:7" ht="14.1" customHeight="1" x14ac:dyDescent="0.3">
      <c r="A857" s="44" t="s">
        <v>1233</v>
      </c>
      <c r="B857" s="18" t="s">
        <v>851</v>
      </c>
      <c r="C857" s="10" t="s">
        <v>968</v>
      </c>
      <c r="D857" s="19"/>
      <c r="E857" s="14">
        <v>15</v>
      </c>
      <c r="F857" s="2">
        <v>657.64874999999995</v>
      </c>
      <c r="G857" s="1">
        <f t="shared" si="43"/>
        <v>1972.94625</v>
      </c>
    </row>
    <row r="858" spans="1:7" ht="14.1" customHeight="1" x14ac:dyDescent="0.3">
      <c r="A858" s="44" t="s">
        <v>1233</v>
      </c>
      <c r="B858" s="18" t="s">
        <v>851</v>
      </c>
      <c r="C858" s="10" t="s">
        <v>968</v>
      </c>
      <c r="D858" s="19"/>
      <c r="E858" s="14">
        <v>15</v>
      </c>
      <c r="F858" s="2">
        <v>657.64874999999995</v>
      </c>
      <c r="G858" s="1">
        <f t="shared" si="43"/>
        <v>1972.94625</v>
      </c>
    </row>
    <row r="859" spans="1:7" ht="14.1" customHeight="1" x14ac:dyDescent="0.3">
      <c r="A859" s="44"/>
      <c r="B859" s="18"/>
      <c r="C859" s="10" t="s">
        <v>5282</v>
      </c>
      <c r="D859" s="19"/>
      <c r="E859" s="14"/>
      <c r="F859" s="2"/>
      <c r="G859" s="1"/>
    </row>
    <row r="860" spans="1:7" ht="14.1" customHeight="1" x14ac:dyDescent="0.3">
      <c r="A860" s="44" t="s">
        <v>1233</v>
      </c>
      <c r="B860" s="18" t="s">
        <v>851</v>
      </c>
      <c r="C860" s="10" t="s">
        <v>932</v>
      </c>
      <c r="D860" s="19"/>
      <c r="E860" s="14">
        <v>15</v>
      </c>
      <c r="F860" s="2">
        <v>482.46300000000002</v>
      </c>
      <c r="G860" s="1">
        <f t="shared" si="43"/>
        <v>1447.3890000000001</v>
      </c>
    </row>
    <row r="861" spans="1:7" ht="14.1" customHeight="1" x14ac:dyDescent="0.3">
      <c r="A861" s="44" t="s">
        <v>1233</v>
      </c>
      <c r="B861" s="18" t="s">
        <v>851</v>
      </c>
      <c r="C861" s="10" t="s">
        <v>952</v>
      </c>
      <c r="D861" s="19"/>
      <c r="E861" s="14">
        <v>15</v>
      </c>
      <c r="F861" s="2">
        <v>536.06999999999994</v>
      </c>
      <c r="G861" s="1">
        <f t="shared" si="43"/>
        <v>1608.2099999999998</v>
      </c>
    </row>
    <row r="862" spans="1:7" ht="14.1" customHeight="1" x14ac:dyDescent="0.3">
      <c r="A862" s="44" t="s">
        <v>1233</v>
      </c>
      <c r="B862" s="18" t="s">
        <v>851</v>
      </c>
      <c r="C862" s="10" t="s">
        <v>968</v>
      </c>
      <c r="D862" s="19"/>
      <c r="E862" s="14">
        <v>15</v>
      </c>
      <c r="F862" s="2">
        <v>657.64874999999995</v>
      </c>
      <c r="G862" s="1">
        <f t="shared" si="43"/>
        <v>1972.94625</v>
      </c>
    </row>
    <row r="863" spans="1:7" ht="14.1" customHeight="1" x14ac:dyDescent="0.3">
      <c r="A863" s="44" t="s">
        <v>1233</v>
      </c>
      <c r="B863" s="18" t="s">
        <v>851</v>
      </c>
      <c r="C863" s="10" t="s">
        <v>968</v>
      </c>
      <c r="D863" s="19"/>
      <c r="E863" s="14">
        <v>15</v>
      </c>
      <c r="F863" s="2">
        <v>657.64874999999995</v>
      </c>
      <c r="G863" s="1">
        <f t="shared" si="43"/>
        <v>1972.94625</v>
      </c>
    </row>
    <row r="864" spans="1:7" ht="14.1" customHeight="1" x14ac:dyDescent="0.3">
      <c r="A864" s="44"/>
      <c r="B864" s="18"/>
      <c r="C864" s="10" t="s">
        <v>939</v>
      </c>
      <c r="D864" s="19"/>
      <c r="E864" s="14"/>
      <c r="F864" s="2"/>
      <c r="G864" s="1"/>
    </row>
    <row r="865" spans="1:7" ht="14.1" customHeight="1" x14ac:dyDescent="0.3">
      <c r="A865" s="44"/>
      <c r="B865" s="18"/>
      <c r="C865" s="10" t="s">
        <v>5282</v>
      </c>
      <c r="D865" s="19"/>
      <c r="E865" s="14"/>
      <c r="F865" s="2"/>
      <c r="G865" s="1"/>
    </row>
    <row r="866" spans="1:7" ht="14.1" customHeight="1" x14ac:dyDescent="0.3">
      <c r="A866" s="44" t="s">
        <v>1244</v>
      </c>
      <c r="B866" s="18" t="s">
        <v>554</v>
      </c>
      <c r="C866" s="10" t="s">
        <v>1156</v>
      </c>
      <c r="D866" s="19" t="s">
        <v>1180</v>
      </c>
      <c r="E866" s="14">
        <v>15</v>
      </c>
      <c r="F866" s="2">
        <v>482.46300000000002</v>
      </c>
      <c r="G866" s="1">
        <f t="shared" ref="G866:G893" si="44">F866*3</f>
        <v>1447.3890000000001</v>
      </c>
    </row>
    <row r="867" spans="1:7" ht="14.1" customHeight="1" x14ac:dyDescent="0.3">
      <c r="A867" s="44" t="s">
        <v>1244</v>
      </c>
      <c r="B867" s="18" t="s">
        <v>554</v>
      </c>
      <c r="C867" s="10" t="s">
        <v>5284</v>
      </c>
      <c r="D867" s="19" t="s">
        <v>1159</v>
      </c>
      <c r="E867" s="14">
        <v>15</v>
      </c>
      <c r="F867" s="2">
        <v>482.46300000000002</v>
      </c>
      <c r="G867" s="1">
        <f t="shared" si="44"/>
        <v>1447.3890000000001</v>
      </c>
    </row>
    <row r="868" spans="1:7" ht="14.1" customHeight="1" x14ac:dyDescent="0.3">
      <c r="A868" s="44" t="s">
        <v>1244</v>
      </c>
      <c r="B868" s="18" t="s">
        <v>554</v>
      </c>
      <c r="C868" s="10" t="s">
        <v>5299</v>
      </c>
      <c r="D868" s="19" t="s">
        <v>1245</v>
      </c>
      <c r="E868" s="14">
        <v>15</v>
      </c>
      <c r="F868" s="2">
        <v>482.46300000000002</v>
      </c>
      <c r="G868" s="1">
        <f t="shared" si="44"/>
        <v>1447.3890000000001</v>
      </c>
    </row>
    <row r="869" spans="1:7" ht="14.1" customHeight="1" x14ac:dyDescent="0.3">
      <c r="A869" s="44" t="s">
        <v>1244</v>
      </c>
      <c r="B869" s="18" t="s">
        <v>554</v>
      </c>
      <c r="C869" s="10" t="s">
        <v>5270</v>
      </c>
      <c r="D869" s="19" t="s">
        <v>1246</v>
      </c>
      <c r="E869" s="14">
        <v>15</v>
      </c>
      <c r="F869" s="2">
        <v>536.06999999999994</v>
      </c>
      <c r="G869" s="1">
        <f t="shared" si="44"/>
        <v>1608.2099999999998</v>
      </c>
    </row>
    <row r="870" spans="1:7" ht="14.1" customHeight="1" x14ac:dyDescent="0.3">
      <c r="A870" s="44" t="s">
        <v>1244</v>
      </c>
      <c r="B870" s="18" t="s">
        <v>554</v>
      </c>
      <c r="C870" s="10" t="s">
        <v>5282</v>
      </c>
      <c r="D870" s="19"/>
      <c r="E870" s="14"/>
      <c r="F870" s="2"/>
      <c r="G870" s="1"/>
    </row>
    <row r="871" spans="1:7" ht="14.1" customHeight="1" x14ac:dyDescent="0.3">
      <c r="A871" s="44" t="s">
        <v>1244</v>
      </c>
      <c r="B871" s="18" t="s">
        <v>554</v>
      </c>
      <c r="C871" s="10" t="s">
        <v>5296</v>
      </c>
      <c r="D871" s="19" t="s">
        <v>1182</v>
      </c>
      <c r="E871" s="14">
        <v>15</v>
      </c>
      <c r="F871" s="2">
        <v>536.06999999999994</v>
      </c>
      <c r="G871" s="1">
        <f t="shared" si="44"/>
        <v>1608.2099999999998</v>
      </c>
    </row>
    <row r="872" spans="1:7" ht="14.1" customHeight="1" x14ac:dyDescent="0.3">
      <c r="A872" s="44" t="s">
        <v>1244</v>
      </c>
      <c r="B872" s="18" t="s">
        <v>554</v>
      </c>
      <c r="C872" s="10" t="s">
        <v>5318</v>
      </c>
      <c r="D872" s="19" t="s">
        <v>1247</v>
      </c>
      <c r="E872" s="14">
        <v>15</v>
      </c>
      <c r="F872" s="2">
        <v>657.64874999999995</v>
      </c>
      <c r="G872" s="1">
        <f t="shared" si="44"/>
        <v>1972.94625</v>
      </c>
    </row>
    <row r="873" spans="1:7" ht="14.1" customHeight="1" x14ac:dyDescent="0.3">
      <c r="A873" s="44" t="s">
        <v>1244</v>
      </c>
      <c r="B873" s="18" t="s">
        <v>554</v>
      </c>
      <c r="C873" s="10" t="s">
        <v>757</v>
      </c>
      <c r="D873" s="19" t="s">
        <v>162</v>
      </c>
      <c r="E873" s="14">
        <v>15</v>
      </c>
      <c r="F873" s="2">
        <v>361.12500000000006</v>
      </c>
      <c r="G873" s="1">
        <f t="shared" si="44"/>
        <v>1083.3750000000002</v>
      </c>
    </row>
    <row r="874" spans="1:7" ht="14.1" customHeight="1" x14ac:dyDescent="0.3">
      <c r="A874" s="44" t="s">
        <v>1244</v>
      </c>
      <c r="B874" s="18" t="s">
        <v>554</v>
      </c>
      <c r="C874" s="10" t="s">
        <v>968</v>
      </c>
      <c r="D874" s="19" t="s">
        <v>1217</v>
      </c>
      <c r="E874" s="14">
        <v>15</v>
      </c>
      <c r="F874" s="2">
        <v>657.64874999999995</v>
      </c>
      <c r="G874" s="1">
        <f t="shared" si="44"/>
        <v>1972.94625</v>
      </c>
    </row>
    <row r="875" spans="1:7" ht="14.1" customHeight="1" x14ac:dyDescent="0.3">
      <c r="A875" s="44" t="s">
        <v>1244</v>
      </c>
      <c r="B875" s="18" t="s">
        <v>850</v>
      </c>
      <c r="C875" s="10" t="s">
        <v>932</v>
      </c>
      <c r="D875" s="19" t="s">
        <v>1248</v>
      </c>
      <c r="E875" s="14">
        <v>15</v>
      </c>
      <c r="F875" s="2">
        <v>482.46300000000002</v>
      </c>
      <c r="G875" s="1">
        <f t="shared" si="44"/>
        <v>1447.3890000000001</v>
      </c>
    </row>
    <row r="876" spans="1:7" ht="14.1" customHeight="1" x14ac:dyDescent="0.3">
      <c r="A876" s="44" t="s">
        <v>1244</v>
      </c>
      <c r="B876" s="18" t="s">
        <v>850</v>
      </c>
      <c r="C876" s="10" t="s">
        <v>952</v>
      </c>
      <c r="D876" s="19"/>
      <c r="E876" s="14">
        <v>15</v>
      </c>
      <c r="F876" s="2">
        <v>536.06999999999994</v>
      </c>
      <c r="G876" s="1">
        <f t="shared" si="44"/>
        <v>1608.2099999999998</v>
      </c>
    </row>
    <row r="877" spans="1:7" ht="14.1" customHeight="1" x14ac:dyDescent="0.3">
      <c r="A877" s="44" t="s">
        <v>1244</v>
      </c>
      <c r="B877" s="18" t="s">
        <v>850</v>
      </c>
      <c r="C877" s="10" t="s">
        <v>968</v>
      </c>
      <c r="D877" s="19"/>
      <c r="E877" s="14">
        <v>15</v>
      </c>
      <c r="F877" s="2">
        <v>657.64874999999995</v>
      </c>
      <c r="G877" s="1">
        <f t="shared" si="44"/>
        <v>1972.94625</v>
      </c>
    </row>
    <row r="878" spans="1:7" ht="14.1" customHeight="1" x14ac:dyDescent="0.3">
      <c r="A878" s="44" t="s">
        <v>1244</v>
      </c>
      <c r="B878" s="18" t="s">
        <v>850</v>
      </c>
      <c r="C878" s="10" t="s">
        <v>968</v>
      </c>
      <c r="D878" s="19"/>
      <c r="E878" s="14">
        <v>15</v>
      </c>
      <c r="F878" s="2">
        <v>657.64874999999995</v>
      </c>
      <c r="G878" s="1">
        <f t="shared" si="44"/>
        <v>1972.94625</v>
      </c>
    </row>
    <row r="879" spans="1:7" ht="14.1" customHeight="1" x14ac:dyDescent="0.3">
      <c r="A879" s="44"/>
      <c r="B879" s="18"/>
      <c r="C879" s="10" t="s">
        <v>5282</v>
      </c>
      <c r="D879" s="19"/>
      <c r="E879" s="14"/>
      <c r="F879" s="2"/>
      <c r="G879" s="1"/>
    </row>
    <row r="880" spans="1:7" ht="14.1" customHeight="1" x14ac:dyDescent="0.3">
      <c r="A880" s="44" t="s">
        <v>1244</v>
      </c>
      <c r="B880" s="18" t="s">
        <v>850</v>
      </c>
      <c r="C880" s="10" t="s">
        <v>932</v>
      </c>
      <c r="D880" s="19"/>
      <c r="E880" s="14">
        <v>15</v>
      </c>
      <c r="F880" s="2">
        <v>482.46300000000002</v>
      </c>
      <c r="G880" s="1">
        <f t="shared" si="44"/>
        <v>1447.3890000000001</v>
      </c>
    </row>
    <row r="881" spans="1:7" ht="14.1" customHeight="1" x14ac:dyDescent="0.3">
      <c r="A881" s="44" t="s">
        <v>1244</v>
      </c>
      <c r="B881" s="18" t="s">
        <v>850</v>
      </c>
      <c r="C881" s="10" t="s">
        <v>952</v>
      </c>
      <c r="D881" s="19"/>
      <c r="E881" s="14">
        <v>15</v>
      </c>
      <c r="F881" s="2">
        <v>536.06999999999994</v>
      </c>
      <c r="G881" s="1">
        <f t="shared" si="44"/>
        <v>1608.2099999999998</v>
      </c>
    </row>
    <row r="882" spans="1:7" ht="14.1" customHeight="1" x14ac:dyDescent="0.3">
      <c r="A882" s="44" t="s">
        <v>1244</v>
      </c>
      <c r="B882" s="18" t="s">
        <v>850</v>
      </c>
      <c r="C882" s="10" t="s">
        <v>968</v>
      </c>
      <c r="D882" s="19"/>
      <c r="E882" s="14">
        <v>15</v>
      </c>
      <c r="F882" s="2">
        <v>657.64874999999995</v>
      </c>
      <c r="G882" s="1">
        <f t="shared" si="44"/>
        <v>1972.94625</v>
      </c>
    </row>
    <row r="883" spans="1:7" ht="14.1" customHeight="1" x14ac:dyDescent="0.3">
      <c r="A883" s="44" t="s">
        <v>1244</v>
      </c>
      <c r="B883" s="18" t="s">
        <v>850</v>
      </c>
      <c r="C883" s="10" t="s">
        <v>968</v>
      </c>
      <c r="D883" s="19"/>
      <c r="E883" s="14">
        <v>15</v>
      </c>
      <c r="F883" s="2">
        <v>657.64874999999995</v>
      </c>
      <c r="G883" s="1">
        <f t="shared" si="44"/>
        <v>1972.94625</v>
      </c>
    </row>
    <row r="884" spans="1:7" ht="14.1" customHeight="1" x14ac:dyDescent="0.3">
      <c r="A884" s="44"/>
      <c r="B884" s="18"/>
      <c r="C884" s="10" t="s">
        <v>5289</v>
      </c>
      <c r="D884" s="19"/>
      <c r="E884" s="14"/>
      <c r="F884" s="2"/>
      <c r="G884" s="1"/>
    </row>
    <row r="885" spans="1:7" ht="14.1" customHeight="1" x14ac:dyDescent="0.3">
      <c r="A885" s="44" t="s">
        <v>1244</v>
      </c>
      <c r="B885" s="18" t="s">
        <v>851</v>
      </c>
      <c r="C885" s="10" t="s">
        <v>932</v>
      </c>
      <c r="D885" s="19" t="s">
        <v>1249</v>
      </c>
      <c r="E885" s="14">
        <v>15</v>
      </c>
      <c r="F885" s="2">
        <v>482.46300000000002</v>
      </c>
      <c r="G885" s="1">
        <f t="shared" si="44"/>
        <v>1447.3890000000001</v>
      </c>
    </row>
    <row r="886" spans="1:7" ht="14.1" customHeight="1" x14ac:dyDescent="0.3">
      <c r="A886" s="44" t="s">
        <v>1244</v>
      </c>
      <c r="B886" s="18" t="s">
        <v>851</v>
      </c>
      <c r="C886" s="10" t="s">
        <v>952</v>
      </c>
      <c r="D886" s="19" t="s">
        <v>1248</v>
      </c>
      <c r="E886" s="14">
        <v>15</v>
      </c>
      <c r="F886" s="2">
        <v>536.06999999999994</v>
      </c>
      <c r="G886" s="1">
        <f t="shared" si="44"/>
        <v>1608.2099999999998</v>
      </c>
    </row>
    <row r="887" spans="1:7" ht="14.1" customHeight="1" x14ac:dyDescent="0.3">
      <c r="A887" s="44" t="s">
        <v>1244</v>
      </c>
      <c r="B887" s="18" t="s">
        <v>851</v>
      </c>
      <c r="C887" s="10" t="s">
        <v>968</v>
      </c>
      <c r="D887" s="19"/>
      <c r="E887" s="14">
        <v>15</v>
      </c>
      <c r="F887" s="2">
        <v>657.64874999999995</v>
      </c>
      <c r="G887" s="1">
        <f t="shared" si="44"/>
        <v>1972.94625</v>
      </c>
    </row>
    <row r="888" spans="1:7" ht="14.1" customHeight="1" x14ac:dyDescent="0.3">
      <c r="A888" s="44" t="s">
        <v>1244</v>
      </c>
      <c r="B888" s="18" t="s">
        <v>851</v>
      </c>
      <c r="C888" s="10" t="s">
        <v>968</v>
      </c>
      <c r="D888" s="16"/>
      <c r="E888" s="15">
        <v>15</v>
      </c>
      <c r="F888" s="2">
        <v>657.64874999999995</v>
      </c>
      <c r="G888" s="1">
        <f t="shared" si="44"/>
        <v>1972.94625</v>
      </c>
    </row>
    <row r="889" spans="1:7" ht="14.1" customHeight="1" x14ac:dyDescent="0.3">
      <c r="A889" s="44" t="s">
        <v>1244</v>
      </c>
      <c r="B889" s="18" t="s">
        <v>851</v>
      </c>
      <c r="C889" s="10" t="s">
        <v>5282</v>
      </c>
      <c r="D889" s="16"/>
      <c r="E889" s="15"/>
      <c r="F889" s="2"/>
      <c r="G889" s="1"/>
    </row>
    <row r="890" spans="1:7" ht="14.1" customHeight="1" x14ac:dyDescent="0.3">
      <c r="A890" s="44" t="s">
        <v>1244</v>
      </c>
      <c r="B890" s="18" t="s">
        <v>851</v>
      </c>
      <c r="C890" s="10" t="s">
        <v>932</v>
      </c>
      <c r="D890" s="16"/>
      <c r="E890" s="15">
        <v>15</v>
      </c>
      <c r="F890" s="2">
        <v>482.46300000000002</v>
      </c>
      <c r="G890" s="1">
        <f t="shared" si="44"/>
        <v>1447.3890000000001</v>
      </c>
    </row>
    <row r="891" spans="1:7" ht="14.1" customHeight="1" x14ac:dyDescent="0.3">
      <c r="A891" s="44" t="s">
        <v>1244</v>
      </c>
      <c r="B891" s="18" t="s">
        <v>851</v>
      </c>
      <c r="C891" s="10" t="s">
        <v>952</v>
      </c>
      <c r="D891" s="16"/>
      <c r="E891" s="15">
        <v>15</v>
      </c>
      <c r="F891" s="2">
        <v>536.06999999999994</v>
      </c>
      <c r="G891" s="1">
        <f t="shared" si="44"/>
        <v>1608.2099999999998</v>
      </c>
    </row>
    <row r="892" spans="1:7" ht="14.1" customHeight="1" x14ac:dyDescent="0.3">
      <c r="A892" s="44" t="s">
        <v>1244</v>
      </c>
      <c r="B892" s="18" t="s">
        <v>851</v>
      </c>
      <c r="C892" s="10" t="s">
        <v>968</v>
      </c>
      <c r="D892" s="16"/>
      <c r="E892" s="15">
        <v>15</v>
      </c>
      <c r="F892" s="2">
        <v>657.64874999999995</v>
      </c>
      <c r="G892" s="1">
        <f t="shared" si="44"/>
        <v>1972.94625</v>
      </c>
    </row>
    <row r="893" spans="1:7" ht="14.1" customHeight="1" x14ac:dyDescent="0.3">
      <c r="A893" s="44" t="s">
        <v>1244</v>
      </c>
      <c r="B893" s="18" t="s">
        <v>851</v>
      </c>
      <c r="C893" s="10" t="s">
        <v>968</v>
      </c>
      <c r="D893" s="16"/>
      <c r="E893" s="15">
        <v>15</v>
      </c>
      <c r="F893" s="2">
        <v>657.64874999999995</v>
      </c>
      <c r="G893" s="1">
        <f t="shared" si="44"/>
        <v>1972.94625</v>
      </c>
    </row>
    <row r="894" spans="1:7" ht="14.1" customHeight="1" x14ac:dyDescent="0.3">
      <c r="A894" s="45"/>
      <c r="B894" s="18"/>
      <c r="C894" s="10" t="s">
        <v>5282</v>
      </c>
      <c r="D894" s="6"/>
      <c r="E894" s="6"/>
      <c r="F894" s="2"/>
      <c r="G894" s="1"/>
    </row>
    <row r="895" spans="1:7" ht="14.1" customHeight="1" x14ac:dyDescent="0.3">
      <c r="A895" s="45" t="s">
        <v>1250</v>
      </c>
      <c r="B895" s="18" t="s">
        <v>554</v>
      </c>
      <c r="C895" s="10" t="s">
        <v>5321</v>
      </c>
      <c r="D895" s="11" t="s">
        <v>1251</v>
      </c>
      <c r="E895" s="6">
        <v>10</v>
      </c>
      <c r="F895" s="2">
        <v>184.57499999999999</v>
      </c>
      <c r="G895" s="1">
        <f t="shared" ref="G895:G905" si="45">F895*3</f>
        <v>553.72499999999991</v>
      </c>
    </row>
    <row r="896" spans="1:7" ht="14.1" customHeight="1" x14ac:dyDescent="0.3">
      <c r="A896" s="45" t="s">
        <v>1250</v>
      </c>
      <c r="B896" s="18" t="s">
        <v>554</v>
      </c>
      <c r="C896" s="10" t="s">
        <v>5322</v>
      </c>
      <c r="D896" s="11" t="s">
        <v>1252</v>
      </c>
      <c r="E896" s="6">
        <v>10</v>
      </c>
      <c r="F896" s="2">
        <v>184.57499999999999</v>
      </c>
      <c r="G896" s="1">
        <f t="shared" si="45"/>
        <v>553.72499999999991</v>
      </c>
    </row>
    <row r="897" spans="1:7" ht="14.1" customHeight="1" x14ac:dyDescent="0.3">
      <c r="A897" s="45" t="s">
        <v>1250</v>
      </c>
      <c r="B897" s="18" t="s">
        <v>554</v>
      </c>
      <c r="C897" s="10" t="s">
        <v>5323</v>
      </c>
      <c r="D897" s="11" t="s">
        <v>1253</v>
      </c>
      <c r="E897" s="6">
        <v>10</v>
      </c>
      <c r="F897" s="2">
        <v>184.57499999999999</v>
      </c>
      <c r="G897" s="1">
        <f t="shared" si="45"/>
        <v>553.72499999999991</v>
      </c>
    </row>
    <row r="898" spans="1:7" ht="14.1" customHeight="1" x14ac:dyDescent="0.3">
      <c r="A898" s="45" t="s">
        <v>1250</v>
      </c>
      <c r="B898" s="18" t="s">
        <v>554</v>
      </c>
      <c r="C898" s="10" t="s">
        <v>5324</v>
      </c>
      <c r="D898" s="11" t="s">
        <v>1254</v>
      </c>
      <c r="E898" s="6">
        <v>10</v>
      </c>
      <c r="F898" s="2">
        <v>184.57499999999999</v>
      </c>
      <c r="G898" s="1">
        <f t="shared" si="45"/>
        <v>553.72499999999991</v>
      </c>
    </row>
    <row r="899" spans="1:7" ht="14.1" customHeight="1" x14ac:dyDescent="0.3">
      <c r="A899" s="45" t="s">
        <v>1250</v>
      </c>
      <c r="B899" s="18" t="s">
        <v>554</v>
      </c>
      <c r="C899" s="10" t="s">
        <v>1255</v>
      </c>
      <c r="D899" s="11" t="s">
        <v>1256</v>
      </c>
      <c r="E899" s="6">
        <v>5</v>
      </c>
      <c r="F899" s="2">
        <v>92.287499999999994</v>
      </c>
      <c r="G899" s="1">
        <f t="shared" si="45"/>
        <v>276.86249999999995</v>
      </c>
    </row>
    <row r="900" spans="1:7" ht="14.1" customHeight="1" x14ac:dyDescent="0.3">
      <c r="A900" s="45"/>
      <c r="B900" s="18"/>
      <c r="C900" s="10" t="s">
        <v>5282</v>
      </c>
      <c r="D900" s="10"/>
      <c r="E900" s="6"/>
      <c r="F900" s="2"/>
      <c r="G900" s="1"/>
    </row>
    <row r="901" spans="1:7" ht="14.1" customHeight="1" x14ac:dyDescent="0.3">
      <c r="A901" s="45" t="s">
        <v>1250</v>
      </c>
      <c r="B901" s="18" t="s">
        <v>554</v>
      </c>
      <c r="C901" s="10" t="s">
        <v>1257</v>
      </c>
      <c r="D901" s="10" t="s">
        <v>1258</v>
      </c>
      <c r="E901" s="6">
        <v>10</v>
      </c>
      <c r="F901" s="2">
        <v>184.57499999999999</v>
      </c>
      <c r="G901" s="1">
        <f t="shared" si="45"/>
        <v>553.72499999999991</v>
      </c>
    </row>
    <row r="902" spans="1:7" ht="14.1" customHeight="1" x14ac:dyDescent="0.3">
      <c r="A902" s="45" t="s">
        <v>1250</v>
      </c>
      <c r="B902" s="18" t="s">
        <v>554</v>
      </c>
      <c r="C902" s="10" t="s">
        <v>5325</v>
      </c>
      <c r="D902" s="10" t="s">
        <v>1259</v>
      </c>
      <c r="E902" s="6">
        <v>10</v>
      </c>
      <c r="F902" s="2">
        <v>184.57499999999999</v>
      </c>
      <c r="G902" s="1">
        <f t="shared" si="45"/>
        <v>553.72499999999991</v>
      </c>
    </row>
    <row r="903" spans="1:7" ht="14.1" customHeight="1" x14ac:dyDescent="0.3">
      <c r="A903" s="45" t="s">
        <v>1250</v>
      </c>
      <c r="B903" s="18" t="s">
        <v>554</v>
      </c>
      <c r="C903" s="10" t="s">
        <v>5326</v>
      </c>
      <c r="D903" s="10" t="s">
        <v>1260</v>
      </c>
      <c r="E903" s="6">
        <v>10</v>
      </c>
      <c r="F903" s="2">
        <v>184.57499999999999</v>
      </c>
      <c r="G903" s="1">
        <f t="shared" si="45"/>
        <v>553.72499999999991</v>
      </c>
    </row>
    <row r="904" spans="1:7" ht="14.1" customHeight="1" x14ac:dyDescent="0.3">
      <c r="A904" s="45" t="s">
        <v>1250</v>
      </c>
      <c r="B904" s="18" t="s">
        <v>554</v>
      </c>
      <c r="C904" s="10" t="s">
        <v>5327</v>
      </c>
      <c r="D904" s="10" t="s">
        <v>1261</v>
      </c>
      <c r="E904" s="6">
        <v>10</v>
      </c>
      <c r="F904" s="2">
        <v>184.57499999999999</v>
      </c>
      <c r="G904" s="1">
        <f t="shared" si="45"/>
        <v>553.72499999999991</v>
      </c>
    </row>
    <row r="905" spans="1:7" ht="14.1" customHeight="1" x14ac:dyDescent="0.3">
      <c r="A905" s="45" t="s">
        <v>1250</v>
      </c>
      <c r="B905" s="18" t="s">
        <v>554</v>
      </c>
      <c r="C905" s="10" t="s">
        <v>1262</v>
      </c>
      <c r="D905" s="10" t="s">
        <v>1263</v>
      </c>
      <c r="E905" s="6">
        <v>5</v>
      </c>
      <c r="F905" s="2">
        <v>92.287499999999994</v>
      </c>
      <c r="G905" s="1">
        <f t="shared" si="45"/>
        <v>276.86249999999995</v>
      </c>
    </row>
    <row r="906" spans="1:7" ht="14.1" customHeight="1" x14ac:dyDescent="0.3">
      <c r="A906" s="45"/>
      <c r="B906" s="18"/>
      <c r="C906" s="10" t="s">
        <v>924</v>
      </c>
      <c r="D906" s="11"/>
      <c r="E906" s="6"/>
      <c r="F906" s="2"/>
      <c r="G906" s="1"/>
    </row>
    <row r="907" spans="1:7" ht="14.1" customHeight="1" x14ac:dyDescent="0.3">
      <c r="A907" s="45"/>
      <c r="B907" s="18"/>
      <c r="C907" s="10" t="s">
        <v>5282</v>
      </c>
      <c r="D907" s="6"/>
      <c r="E907" s="6"/>
      <c r="F907" s="2"/>
      <c r="G907" s="1"/>
    </row>
    <row r="908" spans="1:7" ht="14.1" customHeight="1" x14ac:dyDescent="0.3">
      <c r="A908" s="45" t="s">
        <v>1264</v>
      </c>
      <c r="B908" s="18" t="s">
        <v>554</v>
      </c>
      <c r="C908" s="10" t="s">
        <v>4700</v>
      </c>
      <c r="D908" s="11" t="s">
        <v>1265</v>
      </c>
      <c r="E908" s="6">
        <v>12</v>
      </c>
      <c r="F908" s="2">
        <v>233.04599999999999</v>
      </c>
      <c r="G908" s="1">
        <f t="shared" ref="G908:G918" si="46">F908*3</f>
        <v>699.13799999999992</v>
      </c>
    </row>
    <row r="909" spans="1:7" ht="14.1" customHeight="1" x14ac:dyDescent="0.3">
      <c r="A909" s="45" t="s">
        <v>1264</v>
      </c>
      <c r="B909" s="18" t="s">
        <v>554</v>
      </c>
      <c r="C909" s="10" t="s">
        <v>5182</v>
      </c>
      <c r="D909" s="11" t="s">
        <v>1266</v>
      </c>
      <c r="E909" s="6">
        <v>12</v>
      </c>
      <c r="F909" s="2">
        <v>233.04599999999999</v>
      </c>
      <c r="G909" s="1">
        <f t="shared" si="46"/>
        <v>699.13799999999992</v>
      </c>
    </row>
    <row r="910" spans="1:7" ht="14.1" customHeight="1" x14ac:dyDescent="0.3">
      <c r="A910" s="45" t="s">
        <v>1264</v>
      </c>
      <c r="B910" s="18" t="s">
        <v>554</v>
      </c>
      <c r="C910" s="10" t="s">
        <v>5191</v>
      </c>
      <c r="D910" s="11" t="s">
        <v>928</v>
      </c>
      <c r="E910" s="6">
        <v>12</v>
      </c>
      <c r="F910" s="2">
        <v>233.04599999999999</v>
      </c>
      <c r="G910" s="1">
        <f t="shared" si="46"/>
        <v>699.13799999999992</v>
      </c>
    </row>
    <row r="911" spans="1:7" ht="14.1" customHeight="1" x14ac:dyDescent="0.3">
      <c r="A911" s="45" t="s">
        <v>1264</v>
      </c>
      <c r="B911" s="18" t="s">
        <v>554</v>
      </c>
      <c r="C911" s="10" t="s">
        <v>5328</v>
      </c>
      <c r="D911" s="11" t="s">
        <v>1267</v>
      </c>
      <c r="E911" s="6">
        <v>12</v>
      </c>
      <c r="F911" s="2">
        <v>233.04599999999999</v>
      </c>
      <c r="G911" s="1">
        <f t="shared" si="46"/>
        <v>699.13799999999992</v>
      </c>
    </row>
    <row r="912" spans="1:7" ht="14.1" customHeight="1" x14ac:dyDescent="0.3">
      <c r="A912" s="45" t="s">
        <v>1264</v>
      </c>
      <c r="B912" s="18" t="s">
        <v>554</v>
      </c>
      <c r="C912" s="10" t="s">
        <v>5183</v>
      </c>
      <c r="D912" s="11" t="s">
        <v>915</v>
      </c>
      <c r="E912" s="6">
        <v>12</v>
      </c>
      <c r="F912" s="2">
        <v>233.04599999999999</v>
      </c>
      <c r="G912" s="1">
        <f t="shared" si="46"/>
        <v>699.13799999999992</v>
      </c>
    </row>
    <row r="913" spans="1:7" ht="14.1" customHeight="1" x14ac:dyDescent="0.3">
      <c r="A913" s="45"/>
      <c r="B913" s="18"/>
      <c r="C913" s="10" t="s">
        <v>5282</v>
      </c>
      <c r="D913" s="10"/>
      <c r="E913" s="6"/>
      <c r="F913" s="2"/>
      <c r="G913" s="1"/>
    </row>
    <row r="914" spans="1:7" ht="14.1" customHeight="1" x14ac:dyDescent="0.3">
      <c r="A914" s="45" t="s">
        <v>1264</v>
      </c>
      <c r="B914" s="18" t="s">
        <v>554</v>
      </c>
      <c r="C914" s="10" t="s">
        <v>4701</v>
      </c>
      <c r="D914" s="10" t="s">
        <v>1268</v>
      </c>
      <c r="E914" s="6">
        <v>12</v>
      </c>
      <c r="F914" s="2">
        <v>233.04599999999999</v>
      </c>
      <c r="G914" s="1">
        <f t="shared" si="46"/>
        <v>699.13799999999992</v>
      </c>
    </row>
    <row r="915" spans="1:7" ht="14.1" customHeight="1" x14ac:dyDescent="0.3">
      <c r="A915" s="45" t="s">
        <v>1264</v>
      </c>
      <c r="B915" s="18" t="s">
        <v>554</v>
      </c>
      <c r="C915" s="10" t="s">
        <v>5329</v>
      </c>
      <c r="D915" s="10" t="s">
        <v>1269</v>
      </c>
      <c r="E915" s="6">
        <v>12</v>
      </c>
      <c r="F915" s="2">
        <v>233.04599999999999</v>
      </c>
      <c r="G915" s="1">
        <f t="shared" si="46"/>
        <v>699.13799999999992</v>
      </c>
    </row>
    <row r="916" spans="1:7" ht="14.1" customHeight="1" x14ac:dyDescent="0.3">
      <c r="A916" s="45" t="s">
        <v>1264</v>
      </c>
      <c r="B916" s="18" t="s">
        <v>554</v>
      </c>
      <c r="C916" s="10" t="s">
        <v>5330</v>
      </c>
      <c r="D916" s="10" t="s">
        <v>1270</v>
      </c>
      <c r="E916" s="6">
        <v>12</v>
      </c>
      <c r="F916" s="2">
        <v>233.04599999999999</v>
      </c>
      <c r="G916" s="1">
        <f t="shared" si="46"/>
        <v>699.13799999999992</v>
      </c>
    </row>
    <row r="917" spans="1:7" ht="14.1" customHeight="1" x14ac:dyDescent="0.3">
      <c r="A917" s="45" t="s">
        <v>1264</v>
      </c>
      <c r="B917" s="18" t="s">
        <v>554</v>
      </c>
      <c r="C917" s="10" t="s">
        <v>5190</v>
      </c>
      <c r="D917" s="10" t="s">
        <v>922</v>
      </c>
      <c r="E917" s="6">
        <v>12</v>
      </c>
      <c r="F917" s="2">
        <v>233.04599999999999</v>
      </c>
      <c r="G917" s="1">
        <f t="shared" si="46"/>
        <v>699.13799999999992</v>
      </c>
    </row>
    <row r="918" spans="1:7" ht="14.1" customHeight="1" x14ac:dyDescent="0.3">
      <c r="A918" s="45" t="s">
        <v>1264</v>
      </c>
      <c r="B918" s="18" t="s">
        <v>554</v>
      </c>
      <c r="C918" s="10" t="s">
        <v>5331</v>
      </c>
      <c r="D918" s="10" t="s">
        <v>1271</v>
      </c>
      <c r="E918" s="6">
        <v>12</v>
      </c>
      <c r="F918" s="2">
        <v>233.04599999999999</v>
      </c>
      <c r="G918" s="1">
        <f t="shared" si="46"/>
        <v>699.13799999999992</v>
      </c>
    </row>
    <row r="919" spans="1:7" ht="14.1" customHeight="1" x14ac:dyDescent="0.3">
      <c r="A919" s="45"/>
      <c r="B919" s="18"/>
      <c r="C919" s="10" t="s">
        <v>5282</v>
      </c>
      <c r="D919" s="11"/>
      <c r="E919" s="6"/>
      <c r="F919" s="2"/>
      <c r="G919" s="1"/>
    </row>
    <row r="920" spans="1:7" ht="14.1" customHeight="1" x14ac:dyDescent="0.3">
      <c r="A920" s="45" t="s">
        <v>1272</v>
      </c>
      <c r="B920" s="18" t="s">
        <v>554</v>
      </c>
      <c r="C920" s="10" t="s">
        <v>4700</v>
      </c>
      <c r="D920" s="11" t="s">
        <v>1265</v>
      </c>
      <c r="E920" s="6">
        <v>12</v>
      </c>
      <c r="F920" s="2">
        <v>233.04599999999999</v>
      </c>
      <c r="G920" s="1">
        <f t="shared" ref="G920:G940" si="47">F920*3</f>
        <v>699.13799999999992</v>
      </c>
    </row>
    <row r="921" spans="1:7" ht="14.1" customHeight="1" x14ac:dyDescent="0.3">
      <c r="A921" s="45" t="s">
        <v>1272</v>
      </c>
      <c r="B921" s="18" t="s">
        <v>554</v>
      </c>
      <c r="C921" s="10" t="s">
        <v>5191</v>
      </c>
      <c r="D921" s="11" t="s">
        <v>928</v>
      </c>
      <c r="E921" s="6">
        <v>12</v>
      </c>
      <c r="F921" s="2">
        <v>233.04599999999999</v>
      </c>
      <c r="G921" s="1">
        <f t="shared" si="47"/>
        <v>699.13799999999992</v>
      </c>
    </row>
    <row r="922" spans="1:7" ht="14.1" customHeight="1" x14ac:dyDescent="0.3">
      <c r="A922" s="45" t="s">
        <v>1272</v>
      </c>
      <c r="B922" s="18" t="s">
        <v>554</v>
      </c>
      <c r="C922" s="10" t="s">
        <v>5182</v>
      </c>
      <c r="D922" s="11" t="s">
        <v>1266</v>
      </c>
      <c r="E922" s="6">
        <v>12</v>
      </c>
      <c r="F922" s="2">
        <v>233.04599999999999</v>
      </c>
      <c r="G922" s="1">
        <f t="shared" si="47"/>
        <v>699.13799999999992</v>
      </c>
    </row>
    <row r="923" spans="1:7" ht="14.1" customHeight="1" x14ac:dyDescent="0.3">
      <c r="A923" s="45" t="s">
        <v>1272</v>
      </c>
      <c r="B923" s="18" t="s">
        <v>554</v>
      </c>
      <c r="C923" s="10" t="s">
        <v>5183</v>
      </c>
      <c r="D923" s="11" t="s">
        <v>1033</v>
      </c>
      <c r="E923" s="6">
        <v>12</v>
      </c>
      <c r="F923" s="2">
        <v>233.04599999999999</v>
      </c>
      <c r="G923" s="1">
        <f t="shared" si="47"/>
        <v>699.13799999999992</v>
      </c>
    </row>
    <row r="924" spans="1:7" ht="14.1" customHeight="1" x14ac:dyDescent="0.3">
      <c r="A924" s="45" t="s">
        <v>1272</v>
      </c>
      <c r="B924" s="18" t="s">
        <v>554</v>
      </c>
      <c r="C924" s="10" t="s">
        <v>5328</v>
      </c>
      <c r="D924" s="11" t="s">
        <v>1267</v>
      </c>
      <c r="E924" s="6">
        <v>12</v>
      </c>
      <c r="F924" s="2">
        <v>233.04599999999999</v>
      </c>
      <c r="G924" s="1">
        <f t="shared" si="47"/>
        <v>699.13799999999992</v>
      </c>
    </row>
    <row r="925" spans="1:7" ht="14.1" customHeight="1" x14ac:dyDescent="0.3">
      <c r="A925" s="45"/>
      <c r="B925" s="18"/>
      <c r="C925" s="10" t="s">
        <v>5282</v>
      </c>
      <c r="D925" s="10"/>
      <c r="E925" s="6"/>
      <c r="F925" s="2"/>
      <c r="G925" s="1"/>
    </row>
    <row r="926" spans="1:7" ht="14.1" customHeight="1" x14ac:dyDescent="0.3">
      <c r="A926" s="45" t="s">
        <v>1272</v>
      </c>
      <c r="B926" s="18" t="s">
        <v>554</v>
      </c>
      <c r="C926" s="10" t="s">
        <v>5329</v>
      </c>
      <c r="D926" s="10" t="s">
        <v>1269</v>
      </c>
      <c r="E926" s="6">
        <v>12</v>
      </c>
      <c r="F926" s="2">
        <v>233.04599999999999</v>
      </c>
      <c r="G926" s="1">
        <f t="shared" si="47"/>
        <v>699.13799999999992</v>
      </c>
    </row>
    <row r="927" spans="1:7" ht="14.1" customHeight="1" x14ac:dyDescent="0.3">
      <c r="A927" s="45" t="s">
        <v>1272</v>
      </c>
      <c r="B927" s="18" t="s">
        <v>554</v>
      </c>
      <c r="C927" s="10" t="s">
        <v>5330</v>
      </c>
      <c r="D927" s="10" t="s">
        <v>1270</v>
      </c>
      <c r="E927" s="6">
        <v>12</v>
      </c>
      <c r="F927" s="2">
        <v>233.04599999999999</v>
      </c>
      <c r="G927" s="1">
        <f t="shared" si="47"/>
        <v>699.13799999999992</v>
      </c>
    </row>
    <row r="928" spans="1:7" ht="14.1" customHeight="1" x14ac:dyDescent="0.3">
      <c r="A928" s="45" t="s">
        <v>1272</v>
      </c>
      <c r="B928" s="18" t="s">
        <v>554</v>
      </c>
      <c r="C928" s="10" t="s">
        <v>5331</v>
      </c>
      <c r="D928" s="10" t="s">
        <v>1271</v>
      </c>
      <c r="E928" s="6">
        <v>12</v>
      </c>
      <c r="F928" s="2">
        <v>233.04599999999999</v>
      </c>
      <c r="G928" s="1">
        <f t="shared" si="47"/>
        <v>699.13799999999992</v>
      </c>
    </row>
    <row r="929" spans="1:7" ht="14.1" customHeight="1" x14ac:dyDescent="0.3">
      <c r="A929" s="45" t="s">
        <v>1272</v>
      </c>
      <c r="B929" s="18" t="s">
        <v>554</v>
      </c>
      <c r="C929" s="10" t="s">
        <v>5190</v>
      </c>
      <c r="D929" s="10" t="s">
        <v>922</v>
      </c>
      <c r="E929" s="6">
        <v>12</v>
      </c>
      <c r="F929" s="2">
        <v>233.04599999999999</v>
      </c>
      <c r="G929" s="1">
        <f t="shared" si="47"/>
        <v>699.13799999999992</v>
      </c>
    </row>
    <row r="930" spans="1:7" ht="14.1" customHeight="1" x14ac:dyDescent="0.3">
      <c r="A930" s="45" t="s">
        <v>1272</v>
      </c>
      <c r="B930" s="18" t="s">
        <v>554</v>
      </c>
      <c r="C930" s="10" t="s">
        <v>4701</v>
      </c>
      <c r="D930" s="10" t="s">
        <v>1268</v>
      </c>
      <c r="E930" s="6">
        <v>12</v>
      </c>
      <c r="F930" s="2">
        <v>233.04599999999999</v>
      </c>
      <c r="G930" s="1">
        <f t="shared" si="47"/>
        <v>699.13799999999992</v>
      </c>
    </row>
    <row r="931" spans="1:7" ht="14.1" customHeight="1" x14ac:dyDescent="0.3">
      <c r="A931" s="45"/>
      <c r="B931" s="18"/>
      <c r="C931" s="10" t="s">
        <v>5282</v>
      </c>
      <c r="D931" s="11"/>
      <c r="E931" s="6"/>
      <c r="F931" s="2"/>
      <c r="G931" s="1"/>
    </row>
    <row r="932" spans="1:7" ht="14.1" customHeight="1" x14ac:dyDescent="0.3">
      <c r="A932" s="45" t="s">
        <v>1272</v>
      </c>
      <c r="B932" s="18" t="s">
        <v>850</v>
      </c>
      <c r="C932" s="10" t="s">
        <v>5294</v>
      </c>
      <c r="D932" s="11" t="s">
        <v>326</v>
      </c>
      <c r="E932" s="6">
        <v>15</v>
      </c>
      <c r="F932" s="2">
        <v>419.74015636774726</v>
      </c>
      <c r="G932" s="1">
        <f t="shared" si="47"/>
        <v>1259.2204691032418</v>
      </c>
    </row>
    <row r="933" spans="1:7" ht="14.1" customHeight="1" x14ac:dyDescent="0.3">
      <c r="A933" s="45" t="s">
        <v>1272</v>
      </c>
      <c r="B933" s="18" t="s">
        <v>850</v>
      </c>
      <c r="C933" s="10" t="s">
        <v>757</v>
      </c>
      <c r="D933" s="11" t="s">
        <v>162</v>
      </c>
      <c r="E933" s="6">
        <v>15</v>
      </c>
      <c r="F933" s="2">
        <v>361.12500000000006</v>
      </c>
      <c r="G933" s="1">
        <f t="shared" si="47"/>
        <v>1083.3750000000002</v>
      </c>
    </row>
    <row r="934" spans="1:7" ht="14.1" customHeight="1" x14ac:dyDescent="0.3">
      <c r="A934" s="45" t="s">
        <v>1272</v>
      </c>
      <c r="B934" s="18" t="s">
        <v>850</v>
      </c>
      <c r="C934" s="10" t="s">
        <v>5332</v>
      </c>
      <c r="D934" s="11" t="s">
        <v>1273</v>
      </c>
      <c r="E934" s="6">
        <v>15</v>
      </c>
      <c r="F934" s="2">
        <v>482.46300000000002</v>
      </c>
      <c r="G934" s="1">
        <f t="shared" si="47"/>
        <v>1447.3890000000001</v>
      </c>
    </row>
    <row r="935" spans="1:7" ht="14.1" customHeight="1" x14ac:dyDescent="0.3">
      <c r="A935" s="45" t="s">
        <v>1272</v>
      </c>
      <c r="B935" s="18" t="s">
        <v>850</v>
      </c>
      <c r="C935" s="10" t="s">
        <v>5333</v>
      </c>
      <c r="D935" s="11" t="s">
        <v>1274</v>
      </c>
      <c r="E935" s="6">
        <v>15</v>
      </c>
      <c r="F935" s="2">
        <v>482.46300000000002</v>
      </c>
      <c r="G935" s="1">
        <f t="shared" si="47"/>
        <v>1447.3890000000001</v>
      </c>
    </row>
    <row r="936" spans="1:7" ht="14.1" customHeight="1" x14ac:dyDescent="0.3">
      <c r="A936" s="45"/>
      <c r="B936" s="18"/>
      <c r="C936" s="10" t="s">
        <v>5282</v>
      </c>
      <c r="D936" s="10"/>
      <c r="E936" s="6"/>
      <c r="F936" s="2"/>
      <c r="G936" s="1"/>
    </row>
    <row r="937" spans="1:7" ht="14.1" customHeight="1" x14ac:dyDescent="0.3">
      <c r="A937" s="45" t="s">
        <v>1272</v>
      </c>
      <c r="B937" s="18" t="s">
        <v>850</v>
      </c>
      <c r="C937" s="10" t="s">
        <v>5334</v>
      </c>
      <c r="D937" s="10" t="s">
        <v>1275</v>
      </c>
      <c r="E937" s="6">
        <v>15</v>
      </c>
      <c r="F937" s="2">
        <v>482.46300000000002</v>
      </c>
      <c r="G937" s="1">
        <f t="shared" si="47"/>
        <v>1447.3890000000001</v>
      </c>
    </row>
    <row r="938" spans="1:7" ht="14.1" customHeight="1" x14ac:dyDescent="0.3">
      <c r="A938" s="45" t="s">
        <v>1272</v>
      </c>
      <c r="B938" s="18" t="s">
        <v>850</v>
      </c>
      <c r="C938" s="10" t="s">
        <v>5285</v>
      </c>
      <c r="D938" s="10" t="s">
        <v>335</v>
      </c>
      <c r="E938" s="6">
        <v>15</v>
      </c>
      <c r="F938" s="2">
        <v>419.74015636774726</v>
      </c>
      <c r="G938" s="1">
        <f t="shared" si="47"/>
        <v>1259.2204691032418</v>
      </c>
    </row>
    <row r="939" spans="1:7" ht="14.1" customHeight="1" x14ac:dyDescent="0.3">
      <c r="A939" s="45" t="s">
        <v>1272</v>
      </c>
      <c r="B939" s="18" t="s">
        <v>850</v>
      </c>
      <c r="C939" s="10" t="s">
        <v>5335</v>
      </c>
      <c r="D939" s="10" t="s">
        <v>1276</v>
      </c>
      <c r="E939" s="6">
        <v>15</v>
      </c>
      <c r="F939" s="2">
        <v>536.06999999999994</v>
      </c>
      <c r="G939" s="1">
        <f t="shared" si="47"/>
        <v>1608.2099999999998</v>
      </c>
    </row>
    <row r="940" spans="1:7" ht="14.1" customHeight="1" x14ac:dyDescent="0.3">
      <c r="A940" s="45" t="s">
        <v>1272</v>
      </c>
      <c r="B940" s="18" t="s">
        <v>850</v>
      </c>
      <c r="C940" s="10" t="s">
        <v>5336</v>
      </c>
      <c r="D940" s="10" t="s">
        <v>1277</v>
      </c>
      <c r="E940" s="6">
        <v>15</v>
      </c>
      <c r="F940" s="2">
        <v>482.46300000000002</v>
      </c>
      <c r="G940" s="1">
        <f t="shared" si="47"/>
        <v>1447.3890000000001</v>
      </c>
    </row>
    <row r="941" spans="1:7" ht="14.1" customHeight="1" x14ac:dyDescent="0.3">
      <c r="A941" s="45"/>
      <c r="B941" s="18"/>
      <c r="C941" s="10" t="s">
        <v>5282</v>
      </c>
      <c r="D941" s="6"/>
      <c r="E941" s="6"/>
      <c r="F941" s="2"/>
      <c r="G941" s="1"/>
    </row>
    <row r="942" spans="1:7" ht="14.1" customHeight="1" x14ac:dyDescent="0.3">
      <c r="A942" s="45" t="s">
        <v>1278</v>
      </c>
      <c r="B942" s="18" t="s">
        <v>554</v>
      </c>
      <c r="C942" s="10" t="s">
        <v>5337</v>
      </c>
      <c r="D942" s="11" t="s">
        <v>1279</v>
      </c>
      <c r="E942" s="6">
        <v>15</v>
      </c>
      <c r="F942" s="2">
        <v>482.46300000000002</v>
      </c>
      <c r="G942" s="1">
        <f t="shared" ref="G942:G950" si="48">F942*3</f>
        <v>1447.3890000000001</v>
      </c>
    </row>
    <row r="943" spans="1:7" ht="14.1" customHeight="1" x14ac:dyDescent="0.3">
      <c r="A943" s="45" t="s">
        <v>1278</v>
      </c>
      <c r="B943" s="18" t="s">
        <v>554</v>
      </c>
      <c r="C943" s="10" t="s">
        <v>5338</v>
      </c>
      <c r="D943" s="11" t="s">
        <v>1280</v>
      </c>
      <c r="E943" s="6">
        <v>15</v>
      </c>
      <c r="F943" s="2">
        <v>482.46300000000002</v>
      </c>
      <c r="G943" s="1">
        <f t="shared" si="48"/>
        <v>1447.3890000000001</v>
      </c>
    </row>
    <row r="944" spans="1:7" ht="14.1" customHeight="1" x14ac:dyDescent="0.3">
      <c r="A944" s="45" t="s">
        <v>1278</v>
      </c>
      <c r="B944" s="18" t="s">
        <v>554</v>
      </c>
      <c r="C944" s="10" t="s">
        <v>1156</v>
      </c>
      <c r="D944" s="11" t="s">
        <v>1180</v>
      </c>
      <c r="E944" s="6">
        <v>15</v>
      </c>
      <c r="F944" s="2">
        <v>482.46300000000002</v>
      </c>
      <c r="G944" s="1">
        <f t="shared" si="48"/>
        <v>1447.3890000000001</v>
      </c>
    </row>
    <row r="945" spans="1:7" ht="14.1" customHeight="1" x14ac:dyDescent="0.3">
      <c r="A945" s="45" t="s">
        <v>1278</v>
      </c>
      <c r="B945" s="18" t="s">
        <v>554</v>
      </c>
      <c r="C945" s="10" t="s">
        <v>757</v>
      </c>
      <c r="D945" s="11" t="s">
        <v>162</v>
      </c>
      <c r="E945" s="6">
        <v>15</v>
      </c>
      <c r="F945" s="2">
        <v>361.12500000000006</v>
      </c>
      <c r="G945" s="1">
        <f t="shared" si="48"/>
        <v>1083.3750000000002</v>
      </c>
    </row>
    <row r="946" spans="1:7" ht="14.1" customHeight="1" x14ac:dyDescent="0.3">
      <c r="A946" s="45"/>
      <c r="B946" s="18"/>
      <c r="C946" s="10" t="s">
        <v>5282</v>
      </c>
      <c r="D946" s="10"/>
      <c r="E946" s="6"/>
      <c r="F946" s="2"/>
      <c r="G946" s="1"/>
    </row>
    <row r="947" spans="1:7" ht="14.1" customHeight="1" x14ac:dyDescent="0.3">
      <c r="A947" s="45" t="s">
        <v>1278</v>
      </c>
      <c r="B947" s="18" t="s">
        <v>554</v>
      </c>
      <c r="C947" s="10" t="s">
        <v>1282</v>
      </c>
      <c r="D947" s="10" t="s">
        <v>1283</v>
      </c>
      <c r="E947" s="6">
        <v>15</v>
      </c>
      <c r="F947" s="2">
        <v>482.46300000000002</v>
      </c>
      <c r="G947" s="1">
        <f t="shared" si="48"/>
        <v>1447.3890000000001</v>
      </c>
    </row>
    <row r="948" spans="1:7" ht="14.1" customHeight="1" x14ac:dyDescent="0.3">
      <c r="A948" s="45" t="s">
        <v>1278</v>
      </c>
      <c r="B948" s="18" t="s">
        <v>554</v>
      </c>
      <c r="C948" s="10" t="s">
        <v>929</v>
      </c>
      <c r="D948" s="10" t="s">
        <v>930</v>
      </c>
      <c r="E948" s="6">
        <v>15</v>
      </c>
      <c r="F948" s="2">
        <v>419.74015636774726</v>
      </c>
      <c r="G948" s="1">
        <f t="shared" si="48"/>
        <v>1259.2204691032418</v>
      </c>
    </row>
    <row r="949" spans="1:7" ht="14.1" customHeight="1" x14ac:dyDescent="0.3">
      <c r="A949" s="45" t="s">
        <v>1278</v>
      </c>
      <c r="B949" s="18" t="s">
        <v>554</v>
      </c>
      <c r="C949" s="10" t="s">
        <v>1284</v>
      </c>
      <c r="D949" s="10" t="s">
        <v>1285</v>
      </c>
      <c r="E949" s="6">
        <v>15</v>
      </c>
      <c r="F949" s="2">
        <v>419.74015636774726</v>
      </c>
      <c r="G949" s="1">
        <f t="shared" si="48"/>
        <v>1259.2204691032418</v>
      </c>
    </row>
    <row r="950" spans="1:7" ht="14.1" customHeight="1" x14ac:dyDescent="0.3">
      <c r="A950" s="45" t="s">
        <v>1278</v>
      </c>
      <c r="B950" s="18" t="s">
        <v>554</v>
      </c>
      <c r="C950" s="10" t="s">
        <v>932</v>
      </c>
      <c r="D950" s="11" t="s">
        <v>1286</v>
      </c>
      <c r="E950" s="6">
        <v>15</v>
      </c>
      <c r="F950" s="2">
        <v>482.46300000000002</v>
      </c>
      <c r="G950" s="1">
        <f t="shared" si="48"/>
        <v>1447.3890000000001</v>
      </c>
    </row>
    <row r="951" spans="1:7" ht="14.1" customHeight="1" x14ac:dyDescent="0.3">
      <c r="A951" s="45"/>
      <c r="B951" s="18"/>
      <c r="C951" s="10" t="s">
        <v>5282</v>
      </c>
      <c r="D951" s="6"/>
      <c r="E951" s="6" t="s">
        <v>912</v>
      </c>
      <c r="F951" s="2"/>
      <c r="G951" s="1"/>
    </row>
    <row r="952" spans="1:7" ht="14.1" customHeight="1" x14ac:dyDescent="0.3">
      <c r="A952" s="45" t="s">
        <v>1287</v>
      </c>
      <c r="B952" s="18" t="s">
        <v>554</v>
      </c>
      <c r="C952" s="10" t="s">
        <v>5337</v>
      </c>
      <c r="D952" s="11" t="s">
        <v>1279</v>
      </c>
      <c r="E952" s="6">
        <v>15</v>
      </c>
      <c r="F952" s="2">
        <v>482.46300000000002</v>
      </c>
      <c r="G952" s="1">
        <f t="shared" ref="G952:G969" si="49">F952*3</f>
        <v>1447.3890000000001</v>
      </c>
    </row>
    <row r="953" spans="1:7" ht="14.1" customHeight="1" x14ac:dyDescent="0.3">
      <c r="A953" s="45" t="s">
        <v>1287</v>
      </c>
      <c r="B953" s="18" t="s">
        <v>554</v>
      </c>
      <c r="C953" s="10" t="s">
        <v>5338</v>
      </c>
      <c r="D953" s="11" t="s">
        <v>1280</v>
      </c>
      <c r="E953" s="6">
        <v>15</v>
      </c>
      <c r="F953" s="2">
        <v>482.46300000000002</v>
      </c>
      <c r="G953" s="1">
        <f t="shared" si="49"/>
        <v>1447.3890000000001</v>
      </c>
    </row>
    <row r="954" spans="1:7" ht="14.1" customHeight="1" x14ac:dyDescent="0.3">
      <c r="A954" s="45" t="s">
        <v>1287</v>
      </c>
      <c r="B954" s="18" t="s">
        <v>554</v>
      </c>
      <c r="C954" s="10" t="s">
        <v>1156</v>
      </c>
      <c r="D954" s="11" t="s">
        <v>1288</v>
      </c>
      <c r="E954" s="6">
        <v>15</v>
      </c>
      <c r="F954" s="2">
        <v>482.46300000000002</v>
      </c>
      <c r="G954" s="1">
        <f t="shared" si="49"/>
        <v>1447.3890000000001</v>
      </c>
    </row>
    <row r="955" spans="1:7" ht="14.1" customHeight="1" x14ac:dyDescent="0.3">
      <c r="A955" s="45" t="s">
        <v>1287</v>
      </c>
      <c r="B955" s="18" t="s">
        <v>554</v>
      </c>
      <c r="C955" s="10" t="s">
        <v>757</v>
      </c>
      <c r="D955" s="11" t="s">
        <v>162</v>
      </c>
      <c r="E955" s="6">
        <v>15</v>
      </c>
      <c r="F955" s="2">
        <v>361.12500000000006</v>
      </c>
      <c r="G955" s="1">
        <f t="shared" si="49"/>
        <v>1083.3750000000002</v>
      </c>
    </row>
    <row r="956" spans="1:7" ht="14.1" customHeight="1" x14ac:dyDescent="0.3">
      <c r="A956" s="45"/>
      <c r="B956" s="18"/>
      <c r="C956" s="10" t="s">
        <v>5282</v>
      </c>
      <c r="D956" s="10"/>
      <c r="E956" s="6" t="s">
        <v>912</v>
      </c>
      <c r="F956" s="2"/>
      <c r="G956" s="1"/>
    </row>
    <row r="957" spans="1:7" ht="14.1" customHeight="1" x14ac:dyDescent="0.3">
      <c r="A957" s="45" t="s">
        <v>1287</v>
      </c>
      <c r="B957" s="18" t="s">
        <v>554</v>
      </c>
      <c r="C957" s="10" t="s">
        <v>1282</v>
      </c>
      <c r="D957" s="10" t="s">
        <v>1289</v>
      </c>
      <c r="E957" s="6">
        <v>15</v>
      </c>
      <c r="F957" s="2">
        <v>482.46300000000002</v>
      </c>
      <c r="G957" s="1">
        <f t="shared" si="49"/>
        <v>1447.3890000000001</v>
      </c>
    </row>
    <row r="958" spans="1:7" ht="14.1" customHeight="1" x14ac:dyDescent="0.3">
      <c r="A958" s="45" t="s">
        <v>1287</v>
      </c>
      <c r="B958" s="18" t="s">
        <v>554</v>
      </c>
      <c r="C958" s="10" t="s">
        <v>929</v>
      </c>
      <c r="D958" s="10" t="s">
        <v>1290</v>
      </c>
      <c r="E958" s="6">
        <v>15</v>
      </c>
      <c r="F958" s="2">
        <v>419.74015636774726</v>
      </c>
      <c r="G958" s="1">
        <f t="shared" si="49"/>
        <v>1259.2204691032418</v>
      </c>
    </row>
    <row r="959" spans="1:7" ht="14.1" customHeight="1" x14ac:dyDescent="0.3">
      <c r="A959" s="45" t="s">
        <v>1287</v>
      </c>
      <c r="B959" s="18" t="s">
        <v>554</v>
      </c>
      <c r="C959" s="10" t="s">
        <v>1284</v>
      </c>
      <c r="D959" s="10" t="s">
        <v>1285</v>
      </c>
      <c r="E959" s="6">
        <v>15</v>
      </c>
      <c r="F959" s="2">
        <v>419.74015636774726</v>
      </c>
      <c r="G959" s="1">
        <f t="shared" si="49"/>
        <v>1259.2204691032418</v>
      </c>
    </row>
    <row r="960" spans="1:7" ht="14.1" customHeight="1" x14ac:dyDescent="0.3">
      <c r="A960" s="45" t="s">
        <v>1287</v>
      </c>
      <c r="B960" s="18" t="s">
        <v>554</v>
      </c>
      <c r="C960" s="10" t="s">
        <v>932</v>
      </c>
      <c r="D960" s="11" t="s">
        <v>1291</v>
      </c>
      <c r="E960" s="6">
        <v>15</v>
      </c>
      <c r="F960" s="2">
        <v>482.46300000000002</v>
      </c>
      <c r="G960" s="1">
        <f t="shared" si="49"/>
        <v>1447.3890000000001</v>
      </c>
    </row>
    <row r="961" spans="1:7" ht="14.1" customHeight="1" x14ac:dyDescent="0.3">
      <c r="A961" s="45"/>
      <c r="B961" s="18"/>
      <c r="C961" s="10" t="s">
        <v>5282</v>
      </c>
      <c r="D961" s="11"/>
      <c r="E961" s="6"/>
      <c r="F961" s="2"/>
      <c r="G961" s="1"/>
    </row>
    <row r="962" spans="1:7" ht="14.1" customHeight="1" x14ac:dyDescent="0.3">
      <c r="A962" s="45" t="s">
        <v>1287</v>
      </c>
      <c r="B962" s="18" t="s">
        <v>850</v>
      </c>
      <c r="C962" s="10" t="s">
        <v>1292</v>
      </c>
      <c r="D962" s="11" t="s">
        <v>1293</v>
      </c>
      <c r="E962" s="6">
        <v>15</v>
      </c>
      <c r="F962" s="2">
        <v>536.06999999999994</v>
      </c>
      <c r="G962" s="1">
        <f t="shared" si="49"/>
        <v>1608.2099999999998</v>
      </c>
    </row>
    <row r="963" spans="1:7" ht="14.1" customHeight="1" x14ac:dyDescent="0.3">
      <c r="A963" s="45" t="s">
        <v>1287</v>
      </c>
      <c r="B963" s="18" t="s">
        <v>850</v>
      </c>
      <c r="C963" s="10" t="s">
        <v>1294</v>
      </c>
      <c r="D963" s="11" t="s">
        <v>1295</v>
      </c>
      <c r="E963" s="6">
        <v>15</v>
      </c>
      <c r="F963" s="2">
        <v>536.06999999999994</v>
      </c>
      <c r="G963" s="1">
        <f t="shared" si="49"/>
        <v>1608.2099999999998</v>
      </c>
    </row>
    <row r="964" spans="1:7" ht="14.1" customHeight="1" x14ac:dyDescent="0.3">
      <c r="A964" s="45" t="s">
        <v>1287</v>
      </c>
      <c r="B964" s="18" t="s">
        <v>850</v>
      </c>
      <c r="C964" s="10" t="s">
        <v>5339</v>
      </c>
      <c r="D964" s="11" t="s">
        <v>1296</v>
      </c>
      <c r="E964" s="6">
        <v>15</v>
      </c>
      <c r="F964" s="2">
        <v>536.06999999999994</v>
      </c>
      <c r="G964" s="1">
        <f t="shared" si="49"/>
        <v>1608.2099999999998</v>
      </c>
    </row>
    <row r="965" spans="1:7" ht="14.1" customHeight="1" x14ac:dyDescent="0.3">
      <c r="A965" s="45" t="s">
        <v>1287</v>
      </c>
      <c r="B965" s="18" t="s">
        <v>850</v>
      </c>
      <c r="C965" s="10" t="s">
        <v>952</v>
      </c>
      <c r="D965" s="11" t="s">
        <v>1297</v>
      </c>
      <c r="E965" s="6">
        <v>15</v>
      </c>
      <c r="F965" s="2">
        <v>536.06999999999994</v>
      </c>
      <c r="G965" s="1">
        <f t="shared" si="49"/>
        <v>1608.2099999999998</v>
      </c>
    </row>
    <row r="966" spans="1:7" ht="14.1" customHeight="1" x14ac:dyDescent="0.3">
      <c r="A966" s="45" t="s">
        <v>1287</v>
      </c>
      <c r="B966" s="18" t="s">
        <v>850</v>
      </c>
      <c r="C966" s="10" t="s">
        <v>5340</v>
      </c>
      <c r="D966" s="10" t="s">
        <v>1298</v>
      </c>
      <c r="E966" s="6">
        <v>15</v>
      </c>
      <c r="F966" s="2">
        <v>536.06999999999994</v>
      </c>
      <c r="G966" s="1">
        <f t="shared" si="49"/>
        <v>1608.2099999999998</v>
      </c>
    </row>
    <row r="967" spans="1:7" ht="14.1" customHeight="1" x14ac:dyDescent="0.3">
      <c r="A967" s="45" t="s">
        <v>1287</v>
      </c>
      <c r="B967" s="18" t="s">
        <v>850</v>
      </c>
      <c r="C967" s="10" t="s">
        <v>1299</v>
      </c>
      <c r="D967" s="16" t="s">
        <v>1300</v>
      </c>
      <c r="E967" s="6">
        <v>15</v>
      </c>
      <c r="F967" s="2">
        <v>536.06999999999994</v>
      </c>
      <c r="G967" s="1">
        <f t="shared" si="49"/>
        <v>1608.2099999999998</v>
      </c>
    </row>
    <row r="968" spans="1:7" ht="14.1" customHeight="1" x14ac:dyDescent="0.3">
      <c r="A968" s="45" t="s">
        <v>1287</v>
      </c>
      <c r="B968" s="18" t="s">
        <v>850</v>
      </c>
      <c r="C968" s="10" t="s">
        <v>5341</v>
      </c>
      <c r="D968" s="10" t="s">
        <v>1301</v>
      </c>
      <c r="E968" s="6">
        <v>15</v>
      </c>
      <c r="F968" s="2">
        <v>536.06999999999994</v>
      </c>
      <c r="G968" s="1">
        <f t="shared" si="49"/>
        <v>1608.2099999999998</v>
      </c>
    </row>
    <row r="969" spans="1:7" ht="14.1" customHeight="1" x14ac:dyDescent="0.3">
      <c r="A969" s="45" t="s">
        <v>1287</v>
      </c>
      <c r="B969" s="18" t="s">
        <v>850</v>
      </c>
      <c r="C969" s="10" t="s">
        <v>952</v>
      </c>
      <c r="D969" s="11" t="s">
        <v>1302</v>
      </c>
      <c r="E969" s="6">
        <v>15</v>
      </c>
      <c r="F969" s="2">
        <v>536.06999999999994</v>
      </c>
      <c r="G969" s="1">
        <f t="shared" si="49"/>
        <v>1608.2099999999998</v>
      </c>
    </row>
    <row r="970" spans="1:7" ht="14.1" customHeight="1" x14ac:dyDescent="0.3">
      <c r="A970" s="45"/>
      <c r="B970" s="18"/>
      <c r="C970" s="10" t="s">
        <v>5282</v>
      </c>
      <c r="D970" s="6"/>
      <c r="E970" s="6"/>
      <c r="F970" s="2"/>
      <c r="G970" s="1"/>
    </row>
    <row r="971" spans="1:7" ht="14.1" customHeight="1" x14ac:dyDescent="0.3">
      <c r="A971" s="45" t="s">
        <v>1303</v>
      </c>
      <c r="B971" s="18" t="s">
        <v>554</v>
      </c>
      <c r="C971" s="10" t="s">
        <v>5337</v>
      </c>
      <c r="D971" s="11" t="s">
        <v>1279</v>
      </c>
      <c r="E971" s="6">
        <v>15</v>
      </c>
      <c r="F971" s="2">
        <v>482.46300000000002</v>
      </c>
      <c r="G971" s="1">
        <f t="shared" ref="G971:G996" si="50">F971*3</f>
        <v>1447.3890000000001</v>
      </c>
    </row>
    <row r="972" spans="1:7" ht="14.1" customHeight="1" x14ac:dyDescent="0.3">
      <c r="A972" s="45" t="s">
        <v>1303</v>
      </c>
      <c r="B972" s="18" t="s">
        <v>554</v>
      </c>
      <c r="C972" s="10" t="s">
        <v>5338</v>
      </c>
      <c r="D972" s="11" t="s">
        <v>1280</v>
      </c>
      <c r="E972" s="6">
        <v>15</v>
      </c>
      <c r="F972" s="2">
        <v>482.46300000000002</v>
      </c>
      <c r="G972" s="1">
        <f t="shared" si="50"/>
        <v>1447.3890000000001</v>
      </c>
    </row>
    <row r="973" spans="1:7" ht="14.1" customHeight="1" x14ac:dyDescent="0.3">
      <c r="A973" s="45" t="s">
        <v>1303</v>
      </c>
      <c r="B973" s="18" t="s">
        <v>554</v>
      </c>
      <c r="C973" s="10" t="s">
        <v>1156</v>
      </c>
      <c r="D973" s="11" t="s">
        <v>1180</v>
      </c>
      <c r="E973" s="6">
        <v>15</v>
      </c>
      <c r="F973" s="2">
        <v>482.46300000000002</v>
      </c>
      <c r="G973" s="1">
        <f t="shared" si="50"/>
        <v>1447.3890000000001</v>
      </c>
    </row>
    <row r="974" spans="1:7" ht="14.1" customHeight="1" x14ac:dyDescent="0.3">
      <c r="A974" s="45" t="s">
        <v>1303</v>
      </c>
      <c r="B974" s="18" t="s">
        <v>554</v>
      </c>
      <c r="C974" s="10" t="s">
        <v>757</v>
      </c>
      <c r="D974" s="11" t="s">
        <v>162</v>
      </c>
      <c r="E974" s="6">
        <v>15</v>
      </c>
      <c r="F974" s="2">
        <v>361.12500000000006</v>
      </c>
      <c r="G974" s="1">
        <f t="shared" si="50"/>
        <v>1083.3750000000002</v>
      </c>
    </row>
    <row r="975" spans="1:7" ht="14.1" customHeight="1" x14ac:dyDescent="0.3">
      <c r="A975" s="45"/>
      <c r="B975" s="18"/>
      <c r="C975" s="10" t="s">
        <v>5282</v>
      </c>
      <c r="D975" s="10"/>
      <c r="E975" s="6"/>
      <c r="F975" s="2"/>
      <c r="G975" s="1"/>
    </row>
    <row r="976" spans="1:7" ht="14.1" customHeight="1" x14ac:dyDescent="0.3">
      <c r="A976" s="45" t="s">
        <v>1303</v>
      </c>
      <c r="B976" s="18" t="s">
        <v>554</v>
      </c>
      <c r="C976" s="10" t="s">
        <v>1282</v>
      </c>
      <c r="D976" s="10" t="s">
        <v>1283</v>
      </c>
      <c r="E976" s="6">
        <v>15</v>
      </c>
      <c r="F976" s="2">
        <v>482.46300000000002</v>
      </c>
      <c r="G976" s="1">
        <f t="shared" si="50"/>
        <v>1447.3890000000001</v>
      </c>
    </row>
    <row r="977" spans="1:7" ht="14.1" customHeight="1" x14ac:dyDescent="0.3">
      <c r="A977" s="45" t="s">
        <v>1303</v>
      </c>
      <c r="B977" s="18" t="s">
        <v>554</v>
      </c>
      <c r="C977" s="10" t="s">
        <v>929</v>
      </c>
      <c r="D977" s="10" t="s">
        <v>930</v>
      </c>
      <c r="E977" s="6">
        <v>15</v>
      </c>
      <c r="F977" s="2">
        <v>419.74015636774726</v>
      </c>
      <c r="G977" s="1">
        <f t="shared" si="50"/>
        <v>1259.2204691032418</v>
      </c>
    </row>
    <row r="978" spans="1:7" ht="14.1" customHeight="1" x14ac:dyDescent="0.3">
      <c r="A978" s="45" t="s">
        <v>1303</v>
      </c>
      <c r="B978" s="18" t="s">
        <v>554</v>
      </c>
      <c r="C978" s="10" t="s">
        <v>1284</v>
      </c>
      <c r="D978" s="10" t="s">
        <v>1285</v>
      </c>
      <c r="E978" s="6">
        <v>15</v>
      </c>
      <c r="F978" s="2">
        <v>419.74015636774726</v>
      </c>
      <c r="G978" s="1">
        <f t="shared" si="50"/>
        <v>1259.2204691032418</v>
      </c>
    </row>
    <row r="979" spans="1:7" ht="14.1" customHeight="1" x14ac:dyDescent="0.3">
      <c r="A979" s="45" t="s">
        <v>1303</v>
      </c>
      <c r="B979" s="18" t="s">
        <v>554</v>
      </c>
      <c r="C979" s="10" t="s">
        <v>932</v>
      </c>
      <c r="D979" s="11" t="s">
        <v>1291</v>
      </c>
      <c r="E979" s="6">
        <v>15</v>
      </c>
      <c r="F979" s="2">
        <v>482.46300000000002</v>
      </c>
      <c r="G979" s="1">
        <f t="shared" si="50"/>
        <v>1447.3890000000001</v>
      </c>
    </row>
    <row r="980" spans="1:7" ht="14.1" customHeight="1" x14ac:dyDescent="0.3">
      <c r="A980" s="45"/>
      <c r="B980" s="18"/>
      <c r="C980" s="10" t="s">
        <v>5282</v>
      </c>
      <c r="D980" s="11"/>
      <c r="E980" s="6"/>
      <c r="F980" s="2"/>
      <c r="G980" s="1"/>
    </row>
    <row r="981" spans="1:7" ht="14.1" customHeight="1" x14ac:dyDescent="0.3">
      <c r="A981" s="45" t="s">
        <v>1303</v>
      </c>
      <c r="B981" s="18" t="s">
        <v>850</v>
      </c>
      <c r="C981" s="10" t="s">
        <v>1292</v>
      </c>
      <c r="D981" s="11" t="s">
        <v>1293</v>
      </c>
      <c r="E981" s="6">
        <v>15</v>
      </c>
      <c r="F981" s="2">
        <v>536.06999999999994</v>
      </c>
      <c r="G981" s="1">
        <f t="shared" si="50"/>
        <v>1608.2099999999998</v>
      </c>
    </row>
    <row r="982" spans="1:7" ht="14.1" customHeight="1" x14ac:dyDescent="0.3">
      <c r="A982" s="45" t="s">
        <v>1303</v>
      </c>
      <c r="B982" s="18" t="s">
        <v>850</v>
      </c>
      <c r="C982" s="10" t="s">
        <v>1294</v>
      </c>
      <c r="D982" s="11" t="s">
        <v>1304</v>
      </c>
      <c r="E982" s="6">
        <v>15</v>
      </c>
      <c r="F982" s="2">
        <v>536.06999999999994</v>
      </c>
      <c r="G982" s="1">
        <f t="shared" si="50"/>
        <v>1608.2099999999998</v>
      </c>
    </row>
    <row r="983" spans="1:7" ht="14.1" customHeight="1" x14ac:dyDescent="0.3">
      <c r="A983" s="45" t="s">
        <v>1303</v>
      </c>
      <c r="B983" s="18" t="s">
        <v>850</v>
      </c>
      <c r="C983" s="10" t="s">
        <v>5339</v>
      </c>
      <c r="D983" s="11" t="s">
        <v>1296</v>
      </c>
      <c r="E983" s="6">
        <v>15</v>
      </c>
      <c r="F983" s="2">
        <v>536.06999999999994</v>
      </c>
      <c r="G983" s="1">
        <f t="shared" si="50"/>
        <v>1608.2099999999998</v>
      </c>
    </row>
    <row r="984" spans="1:7" ht="14.1" customHeight="1" x14ac:dyDescent="0.3">
      <c r="A984" s="45" t="s">
        <v>1303</v>
      </c>
      <c r="B984" s="18" t="s">
        <v>850</v>
      </c>
      <c r="C984" s="10" t="s">
        <v>952</v>
      </c>
      <c r="D984" s="11" t="s">
        <v>1297</v>
      </c>
      <c r="E984" s="6">
        <v>15</v>
      </c>
      <c r="F984" s="2">
        <v>536.06999999999994</v>
      </c>
      <c r="G984" s="1">
        <f t="shared" si="50"/>
        <v>1608.2099999999998</v>
      </c>
    </row>
    <row r="985" spans="1:7" ht="14.1" customHeight="1" x14ac:dyDescent="0.3">
      <c r="A985" s="45" t="s">
        <v>1303</v>
      </c>
      <c r="B985" s="18" t="s">
        <v>850</v>
      </c>
      <c r="C985" s="10" t="s">
        <v>5340</v>
      </c>
      <c r="D985" s="10" t="s">
        <v>1298</v>
      </c>
      <c r="E985" s="6">
        <v>15</v>
      </c>
      <c r="F985" s="2">
        <v>536.06999999999994</v>
      </c>
      <c r="G985" s="1">
        <f t="shared" si="50"/>
        <v>1608.2099999999998</v>
      </c>
    </row>
    <row r="986" spans="1:7" ht="14.1" customHeight="1" x14ac:dyDescent="0.3">
      <c r="A986" s="45" t="s">
        <v>1303</v>
      </c>
      <c r="B986" s="18" t="s">
        <v>850</v>
      </c>
      <c r="C986" s="10" t="s">
        <v>1299</v>
      </c>
      <c r="D986" s="10" t="s">
        <v>1300</v>
      </c>
      <c r="E986" s="6">
        <v>15</v>
      </c>
      <c r="F986" s="2">
        <v>536.06999999999994</v>
      </c>
      <c r="G986" s="1">
        <f t="shared" si="50"/>
        <v>1608.2099999999998</v>
      </c>
    </row>
    <row r="987" spans="1:7" ht="14.1" customHeight="1" x14ac:dyDescent="0.3">
      <c r="A987" s="45" t="s">
        <v>1303</v>
      </c>
      <c r="B987" s="18" t="s">
        <v>850</v>
      </c>
      <c r="C987" s="10" t="s">
        <v>5341</v>
      </c>
      <c r="D987" s="10" t="s">
        <v>1301</v>
      </c>
      <c r="E987" s="6">
        <v>15</v>
      </c>
      <c r="F987" s="2">
        <v>536.06999999999994</v>
      </c>
      <c r="G987" s="1">
        <f t="shared" si="50"/>
        <v>1608.2099999999998</v>
      </c>
    </row>
    <row r="988" spans="1:7" ht="14.1" customHeight="1" x14ac:dyDescent="0.3">
      <c r="A988" s="45" t="s">
        <v>1303</v>
      </c>
      <c r="B988" s="18" t="s">
        <v>850</v>
      </c>
      <c r="C988" s="10" t="s">
        <v>952</v>
      </c>
      <c r="D988" s="11" t="s">
        <v>1305</v>
      </c>
      <c r="E988" s="6">
        <v>15</v>
      </c>
      <c r="F988" s="2">
        <v>536.06999999999994</v>
      </c>
      <c r="G988" s="1">
        <f t="shared" si="50"/>
        <v>1608.2099999999998</v>
      </c>
    </row>
    <row r="989" spans="1:7" ht="14.1" customHeight="1" x14ac:dyDescent="0.3">
      <c r="A989" s="45" t="s">
        <v>1303</v>
      </c>
      <c r="B989" s="18" t="s">
        <v>851</v>
      </c>
      <c r="C989" s="10" t="s">
        <v>5342</v>
      </c>
      <c r="D989" s="11" t="s">
        <v>1306</v>
      </c>
      <c r="E989" s="6">
        <v>15</v>
      </c>
      <c r="F989" s="2">
        <v>657.64874999999995</v>
      </c>
      <c r="G989" s="1">
        <f t="shared" si="50"/>
        <v>1972.94625</v>
      </c>
    </row>
    <row r="990" spans="1:7" ht="14.1" customHeight="1" x14ac:dyDescent="0.3">
      <c r="A990" s="45" t="s">
        <v>1303</v>
      </c>
      <c r="B990" s="18" t="s">
        <v>851</v>
      </c>
      <c r="C990" s="10" t="s">
        <v>1307</v>
      </c>
      <c r="D990" s="11" t="s">
        <v>1308</v>
      </c>
      <c r="E990" s="6">
        <v>15</v>
      </c>
      <c r="F990" s="2">
        <v>657.64874999999995</v>
      </c>
      <c r="G990" s="1">
        <f t="shared" si="50"/>
        <v>1972.94625</v>
      </c>
    </row>
    <row r="991" spans="1:7" ht="14.1" customHeight="1" x14ac:dyDescent="0.3">
      <c r="A991" s="45" t="s">
        <v>1303</v>
      </c>
      <c r="B991" s="18" t="s">
        <v>851</v>
      </c>
      <c r="C991" s="10" t="s">
        <v>5308</v>
      </c>
      <c r="D991" s="11" t="s">
        <v>1201</v>
      </c>
      <c r="E991" s="6">
        <v>15</v>
      </c>
      <c r="F991" s="2">
        <v>657.64874999999995</v>
      </c>
      <c r="G991" s="1">
        <f t="shared" si="50"/>
        <v>1972.94625</v>
      </c>
    </row>
    <row r="992" spans="1:7" ht="14.1" customHeight="1" x14ac:dyDescent="0.3">
      <c r="A992" s="45" t="s">
        <v>1303</v>
      </c>
      <c r="B992" s="18" t="s">
        <v>851</v>
      </c>
      <c r="C992" s="10" t="s">
        <v>968</v>
      </c>
      <c r="D992" s="11" t="s">
        <v>1309</v>
      </c>
      <c r="E992" s="58">
        <v>15</v>
      </c>
      <c r="F992" s="2">
        <v>657.64874999999995</v>
      </c>
      <c r="G992" s="1">
        <f t="shared" si="50"/>
        <v>1972.94625</v>
      </c>
    </row>
    <row r="993" spans="1:7" ht="14.1" customHeight="1" x14ac:dyDescent="0.3">
      <c r="A993" s="45" t="s">
        <v>1303</v>
      </c>
      <c r="B993" s="18" t="s">
        <v>851</v>
      </c>
      <c r="C993" s="10" t="s">
        <v>5343</v>
      </c>
      <c r="D993" s="10" t="s">
        <v>1310</v>
      </c>
      <c r="E993" s="6">
        <v>15</v>
      </c>
      <c r="F993" s="2">
        <v>657.64874999999995</v>
      </c>
      <c r="G993" s="1">
        <f t="shared" si="50"/>
        <v>1972.94625</v>
      </c>
    </row>
    <row r="994" spans="1:7" ht="14.1" customHeight="1" x14ac:dyDescent="0.3">
      <c r="A994" s="45" t="s">
        <v>1303</v>
      </c>
      <c r="B994" s="18" t="s">
        <v>851</v>
      </c>
      <c r="C994" s="10" t="s">
        <v>5344</v>
      </c>
      <c r="D994" s="10" t="s">
        <v>1311</v>
      </c>
      <c r="E994" s="6">
        <v>15</v>
      </c>
      <c r="F994" s="2">
        <v>657.64874999999995</v>
      </c>
      <c r="G994" s="1">
        <f t="shared" si="50"/>
        <v>1972.94625</v>
      </c>
    </row>
    <row r="995" spans="1:7" ht="14.1" customHeight="1" x14ac:dyDescent="0.3">
      <c r="A995" s="45" t="s">
        <v>1303</v>
      </c>
      <c r="B995" s="18" t="s">
        <v>851</v>
      </c>
      <c r="C995" s="10" t="s">
        <v>5345</v>
      </c>
      <c r="D995" s="10" t="s">
        <v>1312</v>
      </c>
      <c r="E995" s="6">
        <v>15</v>
      </c>
      <c r="F995" s="2">
        <v>657.64874999999995</v>
      </c>
      <c r="G995" s="1">
        <f t="shared" si="50"/>
        <v>1972.94625</v>
      </c>
    </row>
    <row r="996" spans="1:7" ht="14.1" customHeight="1" x14ac:dyDescent="0.3">
      <c r="A996" s="45" t="s">
        <v>1303</v>
      </c>
      <c r="B996" s="18" t="s">
        <v>851</v>
      </c>
      <c r="C996" s="10" t="s">
        <v>5313</v>
      </c>
      <c r="D996" s="10" t="s">
        <v>1313</v>
      </c>
      <c r="E996" s="6">
        <v>15</v>
      </c>
      <c r="F996" s="2">
        <v>657.64874999999995</v>
      </c>
      <c r="G996" s="1">
        <f t="shared" si="50"/>
        <v>1972.94625</v>
      </c>
    </row>
    <row r="997" spans="1:7" ht="14.1" customHeight="1" x14ac:dyDescent="0.3">
      <c r="A997" s="44"/>
      <c r="B997" s="18"/>
      <c r="C997" s="10" t="s">
        <v>924</v>
      </c>
      <c r="D997" s="44"/>
      <c r="E997" s="15"/>
      <c r="F997" s="2"/>
      <c r="G997" s="16"/>
    </row>
    <row r="998" spans="1:7" ht="14.1" customHeight="1" x14ac:dyDescent="0.3">
      <c r="A998" s="44"/>
      <c r="B998" s="18"/>
      <c r="C998" s="10" t="s">
        <v>5346</v>
      </c>
      <c r="D998" s="19"/>
      <c r="E998" s="14"/>
      <c r="F998" s="2"/>
      <c r="G998" s="16"/>
    </row>
    <row r="999" spans="1:7" ht="14.1" customHeight="1" x14ac:dyDescent="0.3">
      <c r="A999" s="44" t="s">
        <v>1315</v>
      </c>
      <c r="B999" s="18" t="s">
        <v>1316</v>
      </c>
      <c r="C999" s="10" t="s">
        <v>5347</v>
      </c>
      <c r="D999" s="19" t="s">
        <v>1317</v>
      </c>
      <c r="E999" s="14">
        <v>10</v>
      </c>
      <c r="F999" s="2">
        <v>295.32</v>
      </c>
      <c r="G999" s="1">
        <f>F999*3</f>
        <v>885.96</v>
      </c>
    </row>
    <row r="1000" spans="1:7" ht="14.1" customHeight="1" x14ac:dyDescent="0.3">
      <c r="A1000" s="44" t="s">
        <v>1315</v>
      </c>
      <c r="B1000" s="18" t="s">
        <v>1316</v>
      </c>
      <c r="C1000" s="10" t="s">
        <v>4702</v>
      </c>
      <c r="D1000" s="19" t="s">
        <v>1318</v>
      </c>
      <c r="E1000" s="14">
        <v>10</v>
      </c>
      <c r="F1000" s="2">
        <v>295.32</v>
      </c>
      <c r="G1000" s="1">
        <f t="shared" ref="G1000:G1009" si="51">F1000*3</f>
        <v>885.96</v>
      </c>
    </row>
    <row r="1001" spans="1:7" ht="14.1" customHeight="1" x14ac:dyDescent="0.3">
      <c r="A1001" s="44" t="s">
        <v>1315</v>
      </c>
      <c r="B1001" s="18" t="s">
        <v>1316</v>
      </c>
      <c r="C1001" s="10" t="s">
        <v>1255</v>
      </c>
      <c r="D1001" s="19" t="s">
        <v>1319</v>
      </c>
      <c r="E1001" s="14">
        <v>5</v>
      </c>
      <c r="F1001" s="2">
        <v>92.287499999999994</v>
      </c>
      <c r="G1001" s="1">
        <f t="shared" si="51"/>
        <v>276.86249999999995</v>
      </c>
    </row>
    <row r="1002" spans="1:7" ht="14.1" customHeight="1" x14ac:dyDescent="0.3">
      <c r="A1002" s="44" t="s">
        <v>1315</v>
      </c>
      <c r="B1002" s="18" t="s">
        <v>1316</v>
      </c>
      <c r="C1002" s="10" t="s">
        <v>5348</v>
      </c>
      <c r="D1002" s="19" t="s">
        <v>1320</v>
      </c>
      <c r="E1002" s="14">
        <v>10</v>
      </c>
      <c r="F1002" s="2">
        <v>295.32</v>
      </c>
      <c r="G1002" s="1">
        <f t="shared" si="51"/>
        <v>885.96</v>
      </c>
    </row>
    <row r="1003" spans="1:7" ht="14.1" customHeight="1" x14ac:dyDescent="0.3">
      <c r="A1003" s="44" t="s">
        <v>1315</v>
      </c>
      <c r="B1003" s="18" t="s">
        <v>1316</v>
      </c>
      <c r="C1003" s="10" t="s">
        <v>4703</v>
      </c>
      <c r="D1003" s="5" t="s">
        <v>1321</v>
      </c>
      <c r="E1003" s="14">
        <v>10</v>
      </c>
      <c r="F1003" s="2">
        <v>295.32</v>
      </c>
      <c r="G1003" s="1">
        <f t="shared" si="51"/>
        <v>885.96</v>
      </c>
    </row>
    <row r="1004" spans="1:7" ht="14.1" customHeight="1" x14ac:dyDescent="0.3">
      <c r="A1004" s="44"/>
      <c r="B1004" s="18"/>
      <c r="C1004" s="10" t="s">
        <v>554</v>
      </c>
      <c r="D1004" s="19"/>
      <c r="E1004" s="14"/>
      <c r="F1004" s="2"/>
      <c r="G1004" s="1"/>
    </row>
    <row r="1005" spans="1:7" ht="14.1" customHeight="1" x14ac:dyDescent="0.3">
      <c r="A1005" s="44" t="s">
        <v>1315</v>
      </c>
      <c r="B1005" s="18" t="s">
        <v>1316</v>
      </c>
      <c r="C1005" s="10" t="s">
        <v>5349</v>
      </c>
      <c r="D1005" s="19" t="s">
        <v>1322</v>
      </c>
      <c r="E1005" s="14">
        <v>10</v>
      </c>
      <c r="F1005" s="2">
        <v>295.32</v>
      </c>
      <c r="G1005" s="1">
        <f t="shared" si="51"/>
        <v>885.96</v>
      </c>
    </row>
    <row r="1006" spans="1:7" ht="14.1" customHeight="1" x14ac:dyDescent="0.3">
      <c r="A1006" s="44" t="s">
        <v>1315</v>
      </c>
      <c r="B1006" s="18" t="s">
        <v>1316</v>
      </c>
      <c r="C1006" s="10" t="s">
        <v>5350</v>
      </c>
      <c r="D1006" s="19" t="s">
        <v>1323</v>
      </c>
      <c r="E1006" s="14">
        <v>10</v>
      </c>
      <c r="F1006" s="2">
        <v>295.32</v>
      </c>
      <c r="G1006" s="1">
        <f t="shared" si="51"/>
        <v>885.96</v>
      </c>
    </row>
    <row r="1007" spans="1:7" ht="14.1" customHeight="1" x14ac:dyDescent="0.3">
      <c r="A1007" s="44" t="s">
        <v>1315</v>
      </c>
      <c r="B1007" s="18" t="s">
        <v>1316</v>
      </c>
      <c r="C1007" s="10" t="s">
        <v>5351</v>
      </c>
      <c r="D1007" s="16" t="s">
        <v>1324</v>
      </c>
      <c r="E1007" s="14">
        <v>10</v>
      </c>
      <c r="F1007" s="2">
        <v>295.32</v>
      </c>
      <c r="G1007" s="1">
        <f t="shared" si="51"/>
        <v>885.96</v>
      </c>
    </row>
    <row r="1008" spans="1:7" ht="14.1" customHeight="1" x14ac:dyDescent="0.3">
      <c r="A1008" s="44" t="s">
        <v>1315</v>
      </c>
      <c r="B1008" s="18" t="s">
        <v>1316</v>
      </c>
      <c r="C1008" s="10" t="s">
        <v>1257</v>
      </c>
      <c r="D1008" s="19" t="s">
        <v>1258</v>
      </c>
      <c r="E1008" s="14">
        <v>10</v>
      </c>
      <c r="F1008" s="2">
        <v>184.57499999999999</v>
      </c>
      <c r="G1008" s="1">
        <f t="shared" si="51"/>
        <v>553.72499999999991</v>
      </c>
    </row>
    <row r="1009" spans="1:7" ht="14.1" customHeight="1" x14ac:dyDescent="0.3">
      <c r="A1009" s="44" t="s">
        <v>1315</v>
      </c>
      <c r="B1009" s="18" t="s">
        <v>1316</v>
      </c>
      <c r="C1009" s="10" t="s">
        <v>1262</v>
      </c>
      <c r="D1009" s="19" t="s">
        <v>1325</v>
      </c>
      <c r="E1009" s="14">
        <v>5</v>
      </c>
      <c r="F1009" s="2">
        <v>92.287499999999994</v>
      </c>
      <c r="G1009" s="1">
        <f t="shared" si="51"/>
        <v>276.86249999999995</v>
      </c>
    </row>
    <row r="1010" spans="1:7" ht="14.1" customHeight="1" x14ac:dyDescent="0.3">
      <c r="A1010" s="44"/>
      <c r="B1010" s="18"/>
      <c r="C1010" s="10" t="s">
        <v>4704</v>
      </c>
      <c r="D1010" s="19" t="s">
        <v>4705</v>
      </c>
      <c r="E1010" s="14">
        <v>10</v>
      </c>
      <c r="F1010" s="2">
        <v>295.32</v>
      </c>
      <c r="G1010" s="1">
        <f>F1010*3</f>
        <v>885.96</v>
      </c>
    </row>
    <row r="1011" spans="1:7" ht="14.1" customHeight="1" x14ac:dyDescent="0.3">
      <c r="A1011" s="44"/>
      <c r="B1011" s="18"/>
      <c r="C1011" s="10" t="s">
        <v>4706</v>
      </c>
      <c r="D1011" s="19" t="s">
        <v>4707</v>
      </c>
      <c r="E1011" s="14">
        <v>10</v>
      </c>
      <c r="F1011" s="2">
        <v>295.32</v>
      </c>
      <c r="G1011" s="1">
        <f t="shared" ref="G1011" si="52">F1011*3</f>
        <v>885.96</v>
      </c>
    </row>
    <row r="1012" spans="1:7" ht="14.1" customHeight="1" x14ac:dyDescent="0.3">
      <c r="A1012" s="44"/>
      <c r="B1012" s="18"/>
      <c r="C1012" s="10" t="s">
        <v>924</v>
      </c>
      <c r="D1012" s="19"/>
      <c r="E1012" s="14"/>
      <c r="F1012" s="2"/>
      <c r="G1012" s="1"/>
    </row>
    <row r="1013" spans="1:7" ht="14.1" customHeight="1" x14ac:dyDescent="0.3">
      <c r="A1013" s="44"/>
      <c r="B1013" s="18"/>
      <c r="C1013" s="10" t="s">
        <v>924</v>
      </c>
      <c r="D1013" s="9" t="s">
        <v>925</v>
      </c>
      <c r="E1013" s="24">
        <v>90</v>
      </c>
      <c r="F1013" s="2"/>
      <c r="G1013" s="1"/>
    </row>
    <row r="1014" spans="1:7" ht="14.1" customHeight="1" x14ac:dyDescent="0.3">
      <c r="A1014" s="44"/>
      <c r="B1014" s="18"/>
      <c r="C1014" s="10" t="s">
        <v>554</v>
      </c>
      <c r="D1014" s="19"/>
      <c r="E1014" s="14"/>
      <c r="F1014" s="2"/>
      <c r="G1014" s="1"/>
    </row>
    <row r="1015" spans="1:7" ht="14.1" customHeight="1" x14ac:dyDescent="0.3">
      <c r="A1015" s="44" t="s">
        <v>1326</v>
      </c>
      <c r="B1015" s="18" t="s">
        <v>1316</v>
      </c>
      <c r="C1015" s="10" t="s">
        <v>5191</v>
      </c>
      <c r="D1015" s="19" t="s">
        <v>928</v>
      </c>
      <c r="E1015" s="14">
        <v>12</v>
      </c>
      <c r="F1015" s="2">
        <v>233.04599999999999</v>
      </c>
      <c r="G1015" s="1">
        <f t="shared" ref="G1015:G1028" si="53">F1015*3</f>
        <v>699.13799999999992</v>
      </c>
    </row>
    <row r="1016" spans="1:7" ht="14.1" customHeight="1" x14ac:dyDescent="0.3">
      <c r="A1016" s="44" t="s">
        <v>1326</v>
      </c>
      <c r="B1016" s="18" t="s">
        <v>1316</v>
      </c>
      <c r="C1016" s="10" t="s">
        <v>5352</v>
      </c>
      <c r="D1016" s="19" t="s">
        <v>1327</v>
      </c>
      <c r="E1016" s="14">
        <v>12</v>
      </c>
      <c r="F1016" s="2">
        <v>372.87360000000001</v>
      </c>
      <c r="G1016" s="1">
        <f t="shared" si="53"/>
        <v>1118.6208000000001</v>
      </c>
    </row>
    <row r="1017" spans="1:7" ht="14.1" customHeight="1" x14ac:dyDescent="0.3">
      <c r="A1017" s="44" t="s">
        <v>1326</v>
      </c>
      <c r="B1017" s="18" t="s">
        <v>1316</v>
      </c>
      <c r="C1017" s="10" t="s">
        <v>5353</v>
      </c>
      <c r="D1017" s="19" t="s">
        <v>1328</v>
      </c>
      <c r="E1017" s="14">
        <v>12</v>
      </c>
      <c r="F1017" s="2">
        <v>372.87360000000001</v>
      </c>
      <c r="G1017" s="1">
        <f t="shared" si="53"/>
        <v>1118.6208000000001</v>
      </c>
    </row>
    <row r="1018" spans="1:7" ht="14.1" customHeight="1" x14ac:dyDescent="0.3">
      <c r="A1018" s="44" t="s">
        <v>1326</v>
      </c>
      <c r="B1018" s="18" t="s">
        <v>1316</v>
      </c>
      <c r="C1018" s="10" t="s">
        <v>4708</v>
      </c>
      <c r="D1018" s="16" t="s">
        <v>1329</v>
      </c>
      <c r="E1018" s="14">
        <v>12</v>
      </c>
      <c r="F1018" s="2">
        <v>233.04599999999999</v>
      </c>
      <c r="G1018" s="1">
        <f t="shared" si="53"/>
        <v>699.13799999999992</v>
      </c>
    </row>
    <row r="1019" spans="1:7" ht="14.1" customHeight="1" x14ac:dyDescent="0.3">
      <c r="A1019" s="44" t="s">
        <v>1326</v>
      </c>
      <c r="B1019" s="18" t="s">
        <v>1316</v>
      </c>
      <c r="C1019" s="10" t="s">
        <v>1330</v>
      </c>
      <c r="D1019" s="19" t="s">
        <v>1331</v>
      </c>
      <c r="E1019" s="14">
        <v>12</v>
      </c>
      <c r="F1019" s="2">
        <v>233.04599999999999</v>
      </c>
      <c r="G1019" s="1">
        <f t="shared" si="53"/>
        <v>699.13799999999992</v>
      </c>
    </row>
    <row r="1020" spans="1:7" ht="14.1" customHeight="1" x14ac:dyDescent="0.3">
      <c r="A1020" s="44"/>
      <c r="B1020" s="18"/>
      <c r="C1020" s="10" t="s">
        <v>554</v>
      </c>
      <c r="D1020" s="19"/>
      <c r="E1020" s="14"/>
      <c r="F1020" s="2"/>
      <c r="G1020" s="1"/>
    </row>
    <row r="1021" spans="1:7" ht="14.1" customHeight="1" x14ac:dyDescent="0.3">
      <c r="A1021" s="44" t="s">
        <v>1326</v>
      </c>
      <c r="B1021" s="18" t="s">
        <v>1316</v>
      </c>
      <c r="C1021" s="10" t="s">
        <v>5354</v>
      </c>
      <c r="D1021" s="19" t="s">
        <v>1332</v>
      </c>
      <c r="E1021" s="14">
        <v>12</v>
      </c>
      <c r="F1021" s="2">
        <v>372.87360000000001</v>
      </c>
      <c r="G1021" s="1">
        <f t="shared" si="53"/>
        <v>1118.6208000000001</v>
      </c>
    </row>
    <row r="1022" spans="1:7" ht="14.1" customHeight="1" x14ac:dyDescent="0.3">
      <c r="A1022" s="44" t="s">
        <v>1326</v>
      </c>
      <c r="B1022" s="18" t="s">
        <v>1316</v>
      </c>
      <c r="C1022" s="10" t="s">
        <v>5355</v>
      </c>
      <c r="D1022" s="19" t="s">
        <v>1333</v>
      </c>
      <c r="E1022" s="14">
        <v>12</v>
      </c>
      <c r="F1022" s="2">
        <v>372.87360000000001</v>
      </c>
      <c r="G1022" s="1">
        <f t="shared" si="53"/>
        <v>1118.6208000000001</v>
      </c>
    </row>
    <row r="1023" spans="1:7" ht="14.1" customHeight="1" x14ac:dyDescent="0.3">
      <c r="A1023" s="44" t="s">
        <v>1326</v>
      </c>
      <c r="B1023" s="18" t="s">
        <v>1316</v>
      </c>
      <c r="C1023" s="10" t="s">
        <v>5356</v>
      </c>
      <c r="D1023" s="19" t="s">
        <v>1334</v>
      </c>
      <c r="E1023" s="14">
        <v>12</v>
      </c>
      <c r="F1023" s="2">
        <v>372.87360000000001</v>
      </c>
      <c r="G1023" s="1">
        <f t="shared" si="53"/>
        <v>1118.6208000000001</v>
      </c>
    </row>
    <row r="1024" spans="1:7" ht="14.1" customHeight="1" x14ac:dyDescent="0.3">
      <c r="A1024" s="44" t="s">
        <v>1326</v>
      </c>
      <c r="B1024" s="18" t="s">
        <v>1316</v>
      </c>
      <c r="C1024" s="10" t="s">
        <v>5357</v>
      </c>
      <c r="D1024" s="19" t="s">
        <v>1335</v>
      </c>
      <c r="E1024" s="14">
        <v>12</v>
      </c>
      <c r="F1024" s="2">
        <v>372.87360000000001</v>
      </c>
      <c r="G1024" s="1">
        <f t="shared" si="53"/>
        <v>1118.6208000000001</v>
      </c>
    </row>
    <row r="1025" spans="1:7" ht="14.1" customHeight="1" x14ac:dyDescent="0.3">
      <c r="A1025" s="44" t="s">
        <v>1326</v>
      </c>
      <c r="B1025" s="18" t="s">
        <v>1316</v>
      </c>
      <c r="C1025" s="10" t="s">
        <v>5358</v>
      </c>
      <c r="D1025" s="19" t="s">
        <v>1336</v>
      </c>
      <c r="E1025" s="14">
        <v>12</v>
      </c>
      <c r="F1025" s="2">
        <v>372.87360000000001</v>
      </c>
      <c r="G1025" s="1">
        <f t="shared" si="53"/>
        <v>1118.6208000000001</v>
      </c>
    </row>
    <row r="1026" spans="1:7" ht="14.1" customHeight="1" x14ac:dyDescent="0.3">
      <c r="A1026" s="44"/>
      <c r="B1026" s="18"/>
      <c r="C1026" s="10" t="s">
        <v>4709</v>
      </c>
      <c r="D1026" s="19" t="s">
        <v>4710</v>
      </c>
      <c r="E1026" s="14">
        <v>12</v>
      </c>
      <c r="F1026" s="2">
        <v>372.87360000000001</v>
      </c>
      <c r="G1026" s="1">
        <f t="shared" si="53"/>
        <v>1118.6208000000001</v>
      </c>
    </row>
    <row r="1027" spans="1:7" ht="14.1" customHeight="1" x14ac:dyDescent="0.3">
      <c r="A1027" s="44"/>
      <c r="B1027" s="18"/>
      <c r="C1027" s="10" t="s">
        <v>937</v>
      </c>
      <c r="D1027" s="19" t="s">
        <v>944</v>
      </c>
      <c r="E1027" s="14"/>
      <c r="F1027" s="2">
        <v>0</v>
      </c>
      <c r="G1027" s="1">
        <f t="shared" si="53"/>
        <v>0</v>
      </c>
    </row>
    <row r="1028" spans="1:7" ht="14.1" customHeight="1" x14ac:dyDescent="0.3">
      <c r="A1028" s="44"/>
      <c r="B1028" s="18"/>
      <c r="C1028" s="10" t="s">
        <v>4711</v>
      </c>
      <c r="D1028" s="19" t="s">
        <v>4712</v>
      </c>
      <c r="E1028" s="14">
        <v>12</v>
      </c>
      <c r="F1028" s="2">
        <v>372.87360000000001</v>
      </c>
      <c r="G1028" s="1">
        <f t="shared" si="53"/>
        <v>1118.6208000000001</v>
      </c>
    </row>
    <row r="1029" spans="1:7" ht="14.1" customHeight="1" x14ac:dyDescent="0.3">
      <c r="A1029" s="44"/>
      <c r="B1029" s="18"/>
      <c r="C1029" s="10" t="s">
        <v>924</v>
      </c>
      <c r="D1029" s="9" t="s">
        <v>925</v>
      </c>
      <c r="E1029" s="24">
        <v>120</v>
      </c>
      <c r="F1029" s="2"/>
      <c r="G1029" s="1"/>
    </row>
    <row r="1030" spans="1:7" ht="14.1" customHeight="1" x14ac:dyDescent="0.3">
      <c r="A1030" s="44"/>
      <c r="B1030" s="18"/>
      <c r="C1030" s="10" t="s">
        <v>554</v>
      </c>
      <c r="D1030" s="19"/>
      <c r="E1030" s="14"/>
      <c r="F1030" s="2"/>
      <c r="G1030" s="1"/>
    </row>
    <row r="1031" spans="1:7" ht="14.1" customHeight="1" x14ac:dyDescent="0.3">
      <c r="A1031" s="5" t="s">
        <v>1337</v>
      </c>
      <c r="B1031" s="18" t="s">
        <v>1316</v>
      </c>
      <c r="C1031" s="10" t="s">
        <v>5347</v>
      </c>
      <c r="D1031" s="19" t="s">
        <v>1317</v>
      </c>
      <c r="E1031" s="14">
        <v>10</v>
      </c>
      <c r="F1031" s="2">
        <v>295.32</v>
      </c>
      <c r="G1031" s="1">
        <f t="shared" ref="G1031:G1042" si="54">F1031*3</f>
        <v>885.96</v>
      </c>
    </row>
    <row r="1032" spans="1:7" ht="14.1" customHeight="1" x14ac:dyDescent="0.3">
      <c r="A1032" s="5" t="s">
        <v>1337</v>
      </c>
      <c r="B1032" s="18" t="s">
        <v>1316</v>
      </c>
      <c r="C1032" s="10" t="s">
        <v>4702</v>
      </c>
      <c r="D1032" s="19" t="s">
        <v>1318</v>
      </c>
      <c r="E1032" s="14">
        <v>10</v>
      </c>
      <c r="F1032" s="2">
        <v>295.32</v>
      </c>
      <c r="G1032" s="1">
        <f t="shared" si="54"/>
        <v>885.96</v>
      </c>
    </row>
    <row r="1033" spans="1:7" ht="14.1" customHeight="1" x14ac:dyDescent="0.3">
      <c r="A1033" s="5" t="s">
        <v>1337</v>
      </c>
      <c r="B1033" s="18" t="s">
        <v>1316</v>
      </c>
      <c r="C1033" s="10" t="s">
        <v>1255</v>
      </c>
      <c r="D1033" s="19" t="s">
        <v>1256</v>
      </c>
      <c r="E1033" s="14">
        <v>5</v>
      </c>
      <c r="F1033" s="2">
        <v>92.287499999999994</v>
      </c>
      <c r="G1033" s="1">
        <f t="shared" si="54"/>
        <v>276.86249999999995</v>
      </c>
    </row>
    <row r="1034" spans="1:7" ht="14.1" customHeight="1" x14ac:dyDescent="0.3">
      <c r="A1034" s="5" t="s">
        <v>1337</v>
      </c>
      <c r="B1034" s="18" t="s">
        <v>1316</v>
      </c>
      <c r="C1034" s="10" t="s">
        <v>4703</v>
      </c>
      <c r="D1034" s="5" t="s">
        <v>1338</v>
      </c>
      <c r="E1034" s="14">
        <v>10</v>
      </c>
      <c r="F1034" s="2">
        <v>295.32</v>
      </c>
      <c r="G1034" s="1">
        <f t="shared" si="54"/>
        <v>885.96</v>
      </c>
    </row>
    <row r="1035" spans="1:7" ht="14.1" customHeight="1" x14ac:dyDescent="0.3">
      <c r="A1035" s="5" t="s">
        <v>1337</v>
      </c>
      <c r="B1035" s="18" t="s">
        <v>1316</v>
      </c>
      <c r="C1035" s="10" t="s">
        <v>5348</v>
      </c>
      <c r="D1035" s="19" t="s">
        <v>1324</v>
      </c>
      <c r="E1035" s="14">
        <v>10</v>
      </c>
      <c r="F1035" s="2">
        <v>295.32</v>
      </c>
      <c r="G1035" s="1">
        <f t="shared" si="54"/>
        <v>885.96</v>
      </c>
    </row>
    <row r="1036" spans="1:7" ht="14.1" customHeight="1" x14ac:dyDescent="0.3">
      <c r="A1036" s="5"/>
      <c r="B1036" s="9"/>
      <c r="C1036" s="10" t="s">
        <v>554</v>
      </c>
      <c r="D1036" s="19"/>
      <c r="E1036" s="14"/>
      <c r="F1036" s="2"/>
      <c r="G1036" s="1"/>
    </row>
    <row r="1037" spans="1:7" ht="14.1" customHeight="1" x14ac:dyDescent="0.3">
      <c r="A1037" s="5" t="s">
        <v>1337</v>
      </c>
      <c r="B1037" s="18" t="s">
        <v>1316</v>
      </c>
      <c r="C1037" s="10" t="s">
        <v>1257</v>
      </c>
      <c r="D1037" s="19" t="s">
        <v>1258</v>
      </c>
      <c r="E1037" s="14">
        <v>10</v>
      </c>
      <c r="F1037" s="2">
        <v>184.57499999999999</v>
      </c>
      <c r="G1037" s="1">
        <f t="shared" si="54"/>
        <v>553.72499999999991</v>
      </c>
    </row>
    <row r="1038" spans="1:7" ht="14.1" customHeight="1" x14ac:dyDescent="0.3">
      <c r="A1038" s="5" t="s">
        <v>1337</v>
      </c>
      <c r="B1038" s="18" t="s">
        <v>1316</v>
      </c>
      <c r="C1038" s="10" t="s">
        <v>1262</v>
      </c>
      <c r="D1038" s="19" t="s">
        <v>1325</v>
      </c>
      <c r="E1038" s="14">
        <v>5</v>
      </c>
      <c r="F1038" s="2">
        <v>92.287499999999994</v>
      </c>
      <c r="G1038" s="1">
        <f t="shared" si="54"/>
        <v>276.86249999999995</v>
      </c>
    </row>
    <row r="1039" spans="1:7" ht="14.1" customHeight="1" x14ac:dyDescent="0.3">
      <c r="A1039" s="5" t="s">
        <v>1337</v>
      </c>
      <c r="B1039" s="18" t="s">
        <v>1316</v>
      </c>
      <c r="C1039" s="10" t="s">
        <v>5350</v>
      </c>
      <c r="D1039" s="19" t="s">
        <v>1323</v>
      </c>
      <c r="E1039" s="14">
        <v>10</v>
      </c>
      <c r="F1039" s="2">
        <v>295.32</v>
      </c>
      <c r="G1039" s="1">
        <f t="shared" si="54"/>
        <v>885.96</v>
      </c>
    </row>
    <row r="1040" spans="1:7" ht="14.1" customHeight="1" x14ac:dyDescent="0.3">
      <c r="A1040" s="5" t="s">
        <v>1337</v>
      </c>
      <c r="B1040" s="18" t="s">
        <v>1316</v>
      </c>
      <c r="C1040" s="10" t="s">
        <v>5359</v>
      </c>
      <c r="D1040" s="19" t="s">
        <v>1339</v>
      </c>
      <c r="E1040" s="14">
        <v>10</v>
      </c>
      <c r="F1040" s="2">
        <v>295.32</v>
      </c>
      <c r="G1040" s="1">
        <f t="shared" si="54"/>
        <v>885.96</v>
      </c>
    </row>
    <row r="1041" spans="1:7" ht="14.1" customHeight="1" x14ac:dyDescent="0.3">
      <c r="A1041" s="5" t="s">
        <v>1337</v>
      </c>
      <c r="B1041" s="18" t="s">
        <v>1316</v>
      </c>
      <c r="C1041" s="10" t="s">
        <v>5348</v>
      </c>
      <c r="D1041" s="19" t="s">
        <v>1340</v>
      </c>
      <c r="E1041" s="14">
        <v>10</v>
      </c>
      <c r="F1041" s="2">
        <v>295.32</v>
      </c>
      <c r="G1041" s="1">
        <f t="shared" si="54"/>
        <v>885.96</v>
      </c>
    </row>
    <row r="1042" spans="1:7" ht="14.1" customHeight="1" x14ac:dyDescent="0.3">
      <c r="A1042" s="5"/>
      <c r="B1042" s="18"/>
      <c r="C1042" s="10" t="s">
        <v>4702</v>
      </c>
      <c r="D1042" s="19" t="s">
        <v>4713</v>
      </c>
      <c r="E1042" s="14">
        <v>10</v>
      </c>
      <c r="F1042" s="2">
        <v>295.32</v>
      </c>
      <c r="G1042" s="1">
        <f t="shared" si="54"/>
        <v>885.96</v>
      </c>
    </row>
    <row r="1043" spans="1:7" ht="14.1" customHeight="1" x14ac:dyDescent="0.3">
      <c r="A1043" s="44"/>
      <c r="B1043" s="18"/>
      <c r="C1043" s="10" t="s">
        <v>937</v>
      </c>
      <c r="D1043" s="19" t="s">
        <v>944</v>
      </c>
      <c r="E1043" s="14"/>
      <c r="F1043" s="2">
        <v>0</v>
      </c>
      <c r="G1043" s="1">
        <v>0</v>
      </c>
    </row>
    <row r="1044" spans="1:7" ht="14.1" customHeight="1" x14ac:dyDescent="0.3">
      <c r="A1044" s="44"/>
      <c r="B1044" s="18"/>
      <c r="C1044" s="10" t="s">
        <v>939</v>
      </c>
      <c r="D1044" s="9"/>
      <c r="E1044" s="24">
        <v>90</v>
      </c>
      <c r="F1044" s="2"/>
      <c r="G1044" s="1"/>
    </row>
    <row r="1045" spans="1:7" ht="14.1" customHeight="1" x14ac:dyDescent="0.3">
      <c r="A1045" s="44"/>
      <c r="B1045" s="18"/>
      <c r="C1045" s="10" t="s">
        <v>554</v>
      </c>
      <c r="D1045" s="9"/>
      <c r="E1045" s="24"/>
      <c r="F1045" s="2"/>
      <c r="G1045" s="1"/>
    </row>
    <row r="1046" spans="1:7" ht="14.1" customHeight="1" x14ac:dyDescent="0.3">
      <c r="A1046" s="5" t="s">
        <v>1341</v>
      </c>
      <c r="B1046" s="18" t="s">
        <v>1316</v>
      </c>
      <c r="C1046" s="10" t="s">
        <v>5191</v>
      </c>
      <c r="D1046" s="19" t="s">
        <v>928</v>
      </c>
      <c r="E1046" s="14">
        <v>12</v>
      </c>
      <c r="F1046" s="2">
        <v>233.04599999999999</v>
      </c>
      <c r="G1046" s="1">
        <f t="shared" ref="G1046:G1058" si="55">F1046*3</f>
        <v>699.13799999999992</v>
      </c>
    </row>
    <row r="1047" spans="1:7" ht="14.1" customHeight="1" x14ac:dyDescent="0.3">
      <c r="A1047" s="5" t="s">
        <v>1341</v>
      </c>
      <c r="B1047" s="18" t="s">
        <v>1316</v>
      </c>
      <c r="C1047" s="10" t="s">
        <v>1330</v>
      </c>
      <c r="D1047" s="19" t="s">
        <v>1331</v>
      </c>
      <c r="E1047" s="14">
        <v>12</v>
      </c>
      <c r="F1047" s="2">
        <v>233.04599999999999</v>
      </c>
      <c r="G1047" s="1">
        <f t="shared" si="55"/>
        <v>699.13799999999992</v>
      </c>
    </row>
    <row r="1048" spans="1:7" ht="14.1" customHeight="1" x14ac:dyDescent="0.3">
      <c r="A1048" s="5" t="s">
        <v>1341</v>
      </c>
      <c r="B1048" s="18" t="s">
        <v>1316</v>
      </c>
      <c r="C1048" s="10" t="s">
        <v>5356</v>
      </c>
      <c r="D1048" s="19" t="s">
        <v>1334</v>
      </c>
      <c r="E1048" s="14">
        <v>12</v>
      </c>
      <c r="F1048" s="2">
        <v>372.87360000000001</v>
      </c>
      <c r="G1048" s="1">
        <f t="shared" si="55"/>
        <v>1118.6208000000001</v>
      </c>
    </row>
    <row r="1049" spans="1:7" ht="14.1" customHeight="1" x14ac:dyDescent="0.3">
      <c r="A1049" s="5" t="s">
        <v>1341</v>
      </c>
      <c r="B1049" s="18" t="s">
        <v>1316</v>
      </c>
      <c r="C1049" s="10" t="s">
        <v>4708</v>
      </c>
      <c r="D1049" s="19" t="s">
        <v>1329</v>
      </c>
      <c r="E1049" s="14">
        <v>12</v>
      </c>
      <c r="F1049" s="2">
        <v>233.04599999999999</v>
      </c>
      <c r="G1049" s="1">
        <f t="shared" si="55"/>
        <v>699.13799999999992</v>
      </c>
    </row>
    <row r="1050" spans="1:7" ht="14.1" customHeight="1" x14ac:dyDescent="0.3">
      <c r="A1050" s="5" t="s">
        <v>1341</v>
      </c>
      <c r="B1050" s="18" t="s">
        <v>1316</v>
      </c>
      <c r="C1050" s="10" t="s">
        <v>5360</v>
      </c>
      <c r="D1050" s="19" t="s">
        <v>1342</v>
      </c>
      <c r="E1050" s="14">
        <v>12</v>
      </c>
      <c r="F1050" s="2">
        <v>372.87360000000001</v>
      </c>
      <c r="G1050" s="1">
        <f t="shared" si="55"/>
        <v>1118.6208000000001</v>
      </c>
    </row>
    <row r="1051" spans="1:7" ht="14.1" customHeight="1" x14ac:dyDescent="0.3">
      <c r="A1051" s="44"/>
      <c r="B1051" s="18"/>
      <c r="C1051" s="10" t="s">
        <v>554</v>
      </c>
      <c r="D1051" s="19"/>
      <c r="E1051" s="14"/>
      <c r="F1051" s="2"/>
      <c r="G1051" s="1"/>
    </row>
    <row r="1052" spans="1:7" ht="14.1" customHeight="1" x14ac:dyDescent="0.3">
      <c r="A1052" s="5" t="s">
        <v>1341</v>
      </c>
      <c r="B1052" s="18" t="s">
        <v>1316</v>
      </c>
      <c r="C1052" s="10" t="s">
        <v>5354</v>
      </c>
      <c r="D1052" s="19" t="s">
        <v>1332</v>
      </c>
      <c r="E1052" s="14">
        <v>12</v>
      </c>
      <c r="F1052" s="2">
        <v>372.87360000000001</v>
      </c>
      <c r="G1052" s="1">
        <f t="shared" si="55"/>
        <v>1118.6208000000001</v>
      </c>
    </row>
    <row r="1053" spans="1:7" ht="14.1" customHeight="1" x14ac:dyDescent="0.3">
      <c r="A1053" s="5" t="s">
        <v>1341</v>
      </c>
      <c r="B1053" s="18" t="s">
        <v>1316</v>
      </c>
      <c r="C1053" s="10" t="s">
        <v>5355</v>
      </c>
      <c r="D1053" s="19" t="s">
        <v>1333</v>
      </c>
      <c r="E1053" s="14">
        <v>12</v>
      </c>
      <c r="F1053" s="2">
        <v>372.87360000000001</v>
      </c>
      <c r="G1053" s="1">
        <f t="shared" si="55"/>
        <v>1118.6208000000001</v>
      </c>
    </row>
    <row r="1054" spans="1:7" ht="14.1" customHeight="1" x14ac:dyDescent="0.3">
      <c r="A1054" s="5" t="s">
        <v>1341</v>
      </c>
      <c r="B1054" s="18" t="s">
        <v>1316</v>
      </c>
      <c r="C1054" s="10" t="s">
        <v>5353</v>
      </c>
      <c r="D1054" s="19" t="s">
        <v>1343</v>
      </c>
      <c r="E1054" s="14">
        <v>12</v>
      </c>
      <c r="F1054" s="2">
        <v>372.87360000000001</v>
      </c>
      <c r="G1054" s="1">
        <f t="shared" si="55"/>
        <v>1118.6208000000001</v>
      </c>
    </row>
    <row r="1055" spans="1:7" ht="14.1" customHeight="1" x14ac:dyDescent="0.3">
      <c r="A1055" s="5" t="s">
        <v>1341</v>
      </c>
      <c r="B1055" s="18" t="s">
        <v>1316</v>
      </c>
      <c r="C1055" s="10" t="s">
        <v>5358</v>
      </c>
      <c r="D1055" s="19" t="s">
        <v>1336</v>
      </c>
      <c r="E1055" s="14">
        <v>12</v>
      </c>
      <c r="F1055" s="2">
        <v>372.87360000000001</v>
      </c>
      <c r="G1055" s="1">
        <f t="shared" si="55"/>
        <v>1118.6208000000001</v>
      </c>
    </row>
    <row r="1056" spans="1:7" ht="14.1" customHeight="1" x14ac:dyDescent="0.3">
      <c r="A1056" s="5" t="s">
        <v>1341</v>
      </c>
      <c r="B1056" s="18" t="s">
        <v>1316</v>
      </c>
      <c r="C1056" s="10" t="s">
        <v>5357</v>
      </c>
      <c r="D1056" s="19" t="s">
        <v>1335</v>
      </c>
      <c r="E1056" s="14">
        <v>12</v>
      </c>
      <c r="F1056" s="2">
        <v>372.87360000000001</v>
      </c>
      <c r="G1056" s="1">
        <f t="shared" si="55"/>
        <v>1118.6208000000001</v>
      </c>
    </row>
    <row r="1057" spans="1:7" ht="14.1" customHeight="1" x14ac:dyDescent="0.3">
      <c r="A1057" s="44"/>
      <c r="B1057" s="18"/>
      <c r="C1057" s="10" t="s">
        <v>4714</v>
      </c>
      <c r="D1057" s="19" t="s">
        <v>4715</v>
      </c>
      <c r="E1057" s="14">
        <v>12</v>
      </c>
      <c r="F1057" s="2">
        <v>372.87360000000001</v>
      </c>
      <c r="G1057" s="1">
        <f t="shared" si="55"/>
        <v>1118.6208000000001</v>
      </c>
    </row>
    <row r="1058" spans="1:7" s="49" customFormat="1" ht="14.1" customHeight="1" x14ac:dyDescent="0.3">
      <c r="A1058" s="57"/>
      <c r="B1058" s="18"/>
      <c r="C1058" s="19" t="s">
        <v>5674</v>
      </c>
      <c r="D1058" s="19" t="s">
        <v>5675</v>
      </c>
      <c r="E1058" s="14">
        <v>15</v>
      </c>
      <c r="F1058" s="2">
        <v>771.94080000000008</v>
      </c>
      <c r="G1058" s="1">
        <f t="shared" si="55"/>
        <v>2315.8224</v>
      </c>
    </row>
    <row r="1059" spans="1:7" s="49" customFormat="1" ht="14.1" customHeight="1" x14ac:dyDescent="0.3">
      <c r="A1059" s="57"/>
      <c r="B1059" s="18"/>
      <c r="C1059" s="19"/>
      <c r="D1059" s="14"/>
      <c r="E1059" s="24"/>
      <c r="F1059" s="59"/>
      <c r="G1059" s="37"/>
    </row>
    <row r="1060" spans="1:7" ht="14.1" customHeight="1" x14ac:dyDescent="0.3">
      <c r="A1060" s="44" t="s">
        <v>1344</v>
      </c>
      <c r="B1060" s="18" t="s">
        <v>1316</v>
      </c>
      <c r="C1060" s="10" t="s">
        <v>1255</v>
      </c>
      <c r="D1060" s="19" t="s">
        <v>1319</v>
      </c>
      <c r="E1060" s="14">
        <v>5</v>
      </c>
      <c r="F1060" s="2">
        <v>92.287499999999994</v>
      </c>
      <c r="G1060" s="1">
        <f t="shared" ref="G1060:G1083" si="56">F1060*3</f>
        <v>276.86249999999995</v>
      </c>
    </row>
    <row r="1061" spans="1:7" ht="14.1" customHeight="1" x14ac:dyDescent="0.3">
      <c r="A1061" s="44" t="s">
        <v>1344</v>
      </c>
      <c r="B1061" s="18" t="s">
        <v>1316</v>
      </c>
      <c r="C1061" s="10" t="s">
        <v>4716</v>
      </c>
      <c r="D1061" s="19" t="s">
        <v>1345</v>
      </c>
      <c r="E1061" s="14">
        <v>10</v>
      </c>
      <c r="F1061" s="2">
        <v>295.32</v>
      </c>
      <c r="G1061" s="1">
        <f t="shared" si="56"/>
        <v>885.96</v>
      </c>
    </row>
    <row r="1062" spans="1:7" ht="14.1" customHeight="1" x14ac:dyDescent="0.3">
      <c r="A1062" s="44" t="s">
        <v>1344</v>
      </c>
      <c r="B1062" s="18" t="s">
        <v>1316</v>
      </c>
      <c r="C1062" s="10" t="s">
        <v>4717</v>
      </c>
      <c r="D1062" s="19" t="s">
        <v>1346</v>
      </c>
      <c r="E1062" s="14">
        <v>10</v>
      </c>
      <c r="F1062" s="2">
        <v>295.32</v>
      </c>
      <c r="G1062" s="1">
        <f t="shared" si="56"/>
        <v>885.96</v>
      </c>
    </row>
    <row r="1063" spans="1:7" ht="14.1" customHeight="1" x14ac:dyDescent="0.3">
      <c r="A1063" s="44" t="s">
        <v>1344</v>
      </c>
      <c r="B1063" s="18" t="s">
        <v>1316</v>
      </c>
      <c r="C1063" s="10" t="s">
        <v>4718</v>
      </c>
      <c r="D1063" s="19" t="s">
        <v>1347</v>
      </c>
      <c r="E1063" s="14">
        <v>10</v>
      </c>
      <c r="F1063" s="2">
        <v>295.32</v>
      </c>
      <c r="G1063" s="1">
        <f t="shared" si="56"/>
        <v>885.96</v>
      </c>
    </row>
    <row r="1064" spans="1:7" ht="14.1" customHeight="1" x14ac:dyDescent="0.3">
      <c r="A1064" s="44" t="s">
        <v>1344</v>
      </c>
      <c r="B1064" s="18" t="s">
        <v>1316</v>
      </c>
      <c r="C1064" s="10" t="s">
        <v>4719</v>
      </c>
      <c r="D1064" s="19" t="s">
        <v>1348</v>
      </c>
      <c r="E1064" s="14">
        <v>10</v>
      </c>
      <c r="F1064" s="2">
        <v>295.32</v>
      </c>
      <c r="G1064" s="1">
        <f t="shared" si="56"/>
        <v>885.96</v>
      </c>
    </row>
    <row r="1065" spans="1:7" ht="14.1" customHeight="1" x14ac:dyDescent="0.3">
      <c r="A1065" s="44"/>
      <c r="B1065" s="18"/>
      <c r="C1065" s="10" t="s">
        <v>554</v>
      </c>
      <c r="D1065" s="19"/>
      <c r="E1065" s="14"/>
      <c r="F1065" s="2"/>
      <c r="G1065" s="1"/>
    </row>
    <row r="1066" spans="1:7" ht="14.1" customHeight="1" x14ac:dyDescent="0.3">
      <c r="A1066" s="44" t="s">
        <v>1344</v>
      </c>
      <c r="B1066" s="18" t="s">
        <v>1316</v>
      </c>
      <c r="C1066" s="10" t="s">
        <v>1262</v>
      </c>
      <c r="D1066" s="19" t="s">
        <v>1263</v>
      </c>
      <c r="E1066" s="14">
        <v>5</v>
      </c>
      <c r="F1066" s="2">
        <v>92.287499999999994</v>
      </c>
      <c r="G1066" s="1">
        <f t="shared" si="56"/>
        <v>276.86249999999995</v>
      </c>
    </row>
    <row r="1067" spans="1:7" ht="14.1" customHeight="1" x14ac:dyDescent="0.3">
      <c r="A1067" s="44" t="s">
        <v>1344</v>
      </c>
      <c r="B1067" s="18" t="s">
        <v>1316</v>
      </c>
      <c r="C1067" s="10" t="s">
        <v>5351</v>
      </c>
      <c r="D1067" s="19" t="s">
        <v>1324</v>
      </c>
      <c r="E1067" s="14">
        <v>10</v>
      </c>
      <c r="F1067" s="2">
        <v>295.32</v>
      </c>
      <c r="G1067" s="1">
        <f t="shared" si="56"/>
        <v>885.96</v>
      </c>
    </row>
    <row r="1068" spans="1:7" ht="14.1" customHeight="1" x14ac:dyDescent="0.3">
      <c r="A1068" s="44" t="s">
        <v>1344</v>
      </c>
      <c r="B1068" s="18" t="s">
        <v>1316</v>
      </c>
      <c r="C1068" s="10" t="s">
        <v>1257</v>
      </c>
      <c r="D1068" s="19" t="s">
        <v>1349</v>
      </c>
      <c r="E1068" s="14">
        <v>10</v>
      </c>
      <c r="F1068" s="2">
        <v>184.57499999999999</v>
      </c>
      <c r="G1068" s="1">
        <f t="shared" si="56"/>
        <v>553.72499999999991</v>
      </c>
    </row>
    <row r="1069" spans="1:7" ht="14.1" customHeight="1" x14ac:dyDescent="0.3">
      <c r="A1069" s="44" t="s">
        <v>1344</v>
      </c>
      <c r="B1069" s="18" t="s">
        <v>1316</v>
      </c>
      <c r="C1069" s="10" t="s">
        <v>4703</v>
      </c>
      <c r="D1069" s="5" t="s">
        <v>1350</v>
      </c>
      <c r="E1069" s="14">
        <v>10</v>
      </c>
      <c r="F1069" s="2">
        <v>295.32</v>
      </c>
      <c r="G1069" s="1">
        <f t="shared" si="56"/>
        <v>885.96</v>
      </c>
    </row>
    <row r="1070" spans="1:7" ht="14.1" customHeight="1" x14ac:dyDescent="0.3">
      <c r="A1070" s="44" t="s">
        <v>1344</v>
      </c>
      <c r="B1070" s="18" t="s">
        <v>1316</v>
      </c>
      <c r="C1070" s="10" t="s">
        <v>4720</v>
      </c>
      <c r="D1070" s="5" t="s">
        <v>1351</v>
      </c>
      <c r="E1070" s="14">
        <v>10</v>
      </c>
      <c r="F1070" s="2">
        <v>295.32</v>
      </c>
      <c r="G1070" s="1">
        <f t="shared" si="56"/>
        <v>885.96</v>
      </c>
    </row>
    <row r="1071" spans="1:7" ht="14.1" customHeight="1" x14ac:dyDescent="0.3">
      <c r="A1071" s="45"/>
      <c r="B1071" s="18"/>
      <c r="C1071" s="10" t="s">
        <v>554</v>
      </c>
      <c r="D1071" s="9"/>
      <c r="E1071" s="24"/>
      <c r="F1071" s="2"/>
      <c r="G1071" s="1"/>
    </row>
    <row r="1072" spans="1:7" ht="14.1" customHeight="1" x14ac:dyDescent="0.3">
      <c r="A1072" s="44" t="s">
        <v>1352</v>
      </c>
      <c r="B1072" s="18" t="s">
        <v>1316</v>
      </c>
      <c r="C1072" s="10" t="s">
        <v>5191</v>
      </c>
      <c r="D1072" s="19" t="s">
        <v>923</v>
      </c>
      <c r="E1072" s="14">
        <v>12</v>
      </c>
      <c r="F1072" s="2">
        <v>233.04599999999999</v>
      </c>
      <c r="G1072" s="1">
        <f t="shared" si="56"/>
        <v>699.13799999999992</v>
      </c>
    </row>
    <row r="1073" spans="1:7" ht="14.1" customHeight="1" x14ac:dyDescent="0.3">
      <c r="A1073" s="44" t="s">
        <v>1352</v>
      </c>
      <c r="B1073" s="18" t="s">
        <v>1316</v>
      </c>
      <c r="C1073" s="10" t="s">
        <v>1330</v>
      </c>
      <c r="D1073" s="19" t="s">
        <v>1353</v>
      </c>
      <c r="E1073" s="14">
        <v>12</v>
      </c>
      <c r="F1073" s="2">
        <v>233.04599999999999</v>
      </c>
      <c r="G1073" s="1">
        <f t="shared" si="56"/>
        <v>699.13799999999992</v>
      </c>
    </row>
    <row r="1074" spans="1:7" ht="14.1" customHeight="1" x14ac:dyDescent="0.3">
      <c r="A1074" s="44" t="s">
        <v>1352</v>
      </c>
      <c r="B1074" s="18" t="s">
        <v>1316</v>
      </c>
      <c r="C1074" s="10" t="s">
        <v>5356</v>
      </c>
      <c r="D1074" s="19" t="s">
        <v>1334</v>
      </c>
      <c r="E1074" s="14">
        <v>12</v>
      </c>
      <c r="F1074" s="2">
        <v>372.87360000000001</v>
      </c>
      <c r="G1074" s="1">
        <f t="shared" si="56"/>
        <v>1118.6208000000001</v>
      </c>
    </row>
    <row r="1075" spans="1:7" ht="14.1" customHeight="1" x14ac:dyDescent="0.3">
      <c r="A1075" s="44" t="s">
        <v>1352</v>
      </c>
      <c r="B1075" s="18" t="s">
        <v>1316</v>
      </c>
      <c r="C1075" s="10" t="s">
        <v>4708</v>
      </c>
      <c r="D1075" s="19" t="s">
        <v>1329</v>
      </c>
      <c r="E1075" s="14">
        <v>12</v>
      </c>
      <c r="F1075" s="2">
        <v>233.04599999999999</v>
      </c>
      <c r="G1075" s="1">
        <f t="shared" si="56"/>
        <v>699.13799999999992</v>
      </c>
    </row>
    <row r="1076" spans="1:7" ht="14.1" customHeight="1" x14ac:dyDescent="0.3">
      <c r="A1076" s="44" t="s">
        <v>1352</v>
      </c>
      <c r="B1076" s="18" t="s">
        <v>1316</v>
      </c>
      <c r="C1076" s="10" t="s">
        <v>5353</v>
      </c>
      <c r="D1076" s="19" t="s">
        <v>1328</v>
      </c>
      <c r="E1076" s="14">
        <v>12</v>
      </c>
      <c r="F1076" s="2">
        <v>372.87360000000001</v>
      </c>
      <c r="G1076" s="1">
        <f t="shared" si="56"/>
        <v>1118.6208000000001</v>
      </c>
    </row>
    <row r="1077" spans="1:7" ht="14.1" customHeight="1" x14ac:dyDescent="0.3">
      <c r="A1077" s="44"/>
      <c r="B1077" s="18"/>
      <c r="C1077" s="10" t="s">
        <v>554</v>
      </c>
      <c r="D1077" s="9"/>
      <c r="E1077" s="24"/>
      <c r="F1077" s="2"/>
      <c r="G1077" s="1"/>
    </row>
    <row r="1078" spans="1:7" ht="14.1" customHeight="1" x14ac:dyDescent="0.3">
      <c r="A1078" s="44" t="s">
        <v>1352</v>
      </c>
      <c r="B1078" s="18" t="s">
        <v>1316</v>
      </c>
      <c r="C1078" s="10" t="s">
        <v>5354</v>
      </c>
      <c r="D1078" s="19" t="s">
        <v>1332</v>
      </c>
      <c r="E1078" s="14">
        <v>12</v>
      </c>
      <c r="F1078" s="2">
        <v>372.87360000000001</v>
      </c>
      <c r="G1078" s="1">
        <f t="shared" si="56"/>
        <v>1118.6208000000001</v>
      </c>
    </row>
    <row r="1079" spans="1:7" ht="14.1" customHeight="1" x14ac:dyDescent="0.3">
      <c r="A1079" s="44" t="s">
        <v>1352</v>
      </c>
      <c r="B1079" s="18" t="s">
        <v>1316</v>
      </c>
      <c r="C1079" s="10" t="s">
        <v>5357</v>
      </c>
      <c r="D1079" s="19" t="s">
        <v>1335</v>
      </c>
      <c r="E1079" s="14">
        <v>12</v>
      </c>
      <c r="F1079" s="2">
        <v>372.87360000000001</v>
      </c>
      <c r="G1079" s="1">
        <f t="shared" si="56"/>
        <v>1118.6208000000001</v>
      </c>
    </row>
    <row r="1080" spans="1:7" ht="14.1" customHeight="1" x14ac:dyDescent="0.3">
      <c r="A1080" s="44" t="s">
        <v>1352</v>
      </c>
      <c r="B1080" s="18" t="s">
        <v>1316</v>
      </c>
      <c r="C1080" s="10" t="s">
        <v>5358</v>
      </c>
      <c r="D1080" s="19" t="s">
        <v>1336</v>
      </c>
      <c r="E1080" s="14">
        <v>12</v>
      </c>
      <c r="F1080" s="2">
        <v>372.87360000000001</v>
      </c>
      <c r="G1080" s="1">
        <f t="shared" si="56"/>
        <v>1118.6208000000001</v>
      </c>
    </row>
    <row r="1081" spans="1:7" ht="14.1" customHeight="1" x14ac:dyDescent="0.3">
      <c r="A1081" s="44" t="s">
        <v>1352</v>
      </c>
      <c r="B1081" s="18" t="s">
        <v>1316</v>
      </c>
      <c r="C1081" s="10" t="s">
        <v>4721</v>
      </c>
      <c r="D1081" s="19" t="s">
        <v>1354</v>
      </c>
      <c r="E1081" s="14">
        <v>12</v>
      </c>
      <c r="F1081" s="2">
        <v>372.87360000000001</v>
      </c>
      <c r="G1081" s="1">
        <f t="shared" si="56"/>
        <v>1118.6208000000001</v>
      </c>
    </row>
    <row r="1082" spans="1:7" ht="14.1" customHeight="1" x14ac:dyDescent="0.3">
      <c r="A1082" s="44" t="s">
        <v>1352</v>
      </c>
      <c r="B1082" s="18" t="s">
        <v>1316</v>
      </c>
      <c r="C1082" s="10" t="s">
        <v>5361</v>
      </c>
      <c r="D1082" s="19" t="s">
        <v>1355</v>
      </c>
      <c r="E1082" s="14">
        <v>12</v>
      </c>
      <c r="F1082" s="2">
        <v>233.04599999999999</v>
      </c>
      <c r="G1082" s="1">
        <f t="shared" si="56"/>
        <v>699.13799999999992</v>
      </c>
    </row>
    <row r="1083" spans="1:7" ht="14.1" customHeight="1" x14ac:dyDescent="0.3">
      <c r="A1083" s="44"/>
      <c r="B1083" s="18"/>
      <c r="C1083" s="10" t="s">
        <v>4722</v>
      </c>
      <c r="D1083" s="19" t="s">
        <v>4723</v>
      </c>
      <c r="E1083" s="14">
        <v>12</v>
      </c>
      <c r="F1083" s="2">
        <v>372.87360000000001</v>
      </c>
      <c r="G1083" s="1">
        <f t="shared" si="56"/>
        <v>1118.6208000000001</v>
      </c>
    </row>
    <row r="1084" spans="1:7" ht="14.1" customHeight="1" x14ac:dyDescent="0.3">
      <c r="A1084" s="44"/>
      <c r="B1084" s="18"/>
      <c r="C1084" s="10" t="s">
        <v>937</v>
      </c>
      <c r="D1084" s="19" t="s">
        <v>944</v>
      </c>
      <c r="E1084" s="14"/>
      <c r="F1084" s="2">
        <v>0</v>
      </c>
      <c r="G1084" s="1">
        <v>0</v>
      </c>
    </row>
    <row r="1085" spans="1:7" ht="14.1" customHeight="1" x14ac:dyDescent="0.3">
      <c r="A1085" s="44"/>
      <c r="B1085" s="18"/>
      <c r="C1085" s="10" t="s">
        <v>939</v>
      </c>
      <c r="D1085" s="9"/>
      <c r="E1085" s="24">
        <v>90</v>
      </c>
      <c r="F1085" s="2"/>
      <c r="G1085" s="1"/>
    </row>
    <row r="1086" spans="1:7" ht="14.25" customHeight="1" x14ac:dyDescent="0.3">
      <c r="A1086" s="42"/>
      <c r="B1086" s="18"/>
      <c r="C1086" s="10" t="s">
        <v>554</v>
      </c>
      <c r="D1086" s="17"/>
      <c r="E1086" s="17"/>
      <c r="F1086" s="2"/>
      <c r="G1086" s="1"/>
    </row>
    <row r="1087" spans="1:7" ht="14.25" customHeight="1" x14ac:dyDescent="0.3">
      <c r="A1087" s="44" t="s">
        <v>1356</v>
      </c>
      <c r="B1087" s="18" t="s">
        <v>1316</v>
      </c>
      <c r="C1087" s="10" t="s">
        <v>5191</v>
      </c>
      <c r="D1087" s="19" t="s">
        <v>928</v>
      </c>
      <c r="E1087" s="14">
        <v>12</v>
      </c>
      <c r="F1087" s="2">
        <v>233.04599999999999</v>
      </c>
      <c r="G1087" s="1">
        <f t="shared" ref="G1087:G1107" si="57">F1087*3</f>
        <v>699.13799999999992</v>
      </c>
    </row>
    <row r="1088" spans="1:7" ht="14.25" customHeight="1" x14ac:dyDescent="0.3">
      <c r="A1088" s="44" t="s">
        <v>1356</v>
      </c>
      <c r="B1088" s="18" t="s">
        <v>1316</v>
      </c>
      <c r="C1088" s="10" t="s">
        <v>1330</v>
      </c>
      <c r="D1088" s="19" t="s">
        <v>1331</v>
      </c>
      <c r="E1088" s="14">
        <v>12</v>
      </c>
      <c r="F1088" s="2">
        <v>233.04599999999999</v>
      </c>
      <c r="G1088" s="1">
        <f t="shared" si="57"/>
        <v>699.13799999999992</v>
      </c>
    </row>
    <row r="1089" spans="1:7" ht="14.25" customHeight="1" x14ac:dyDescent="0.3">
      <c r="A1089" s="44" t="s">
        <v>1356</v>
      </c>
      <c r="B1089" s="18" t="s">
        <v>1316</v>
      </c>
      <c r="C1089" s="10" t="s">
        <v>5356</v>
      </c>
      <c r="D1089" s="19" t="s">
        <v>1334</v>
      </c>
      <c r="E1089" s="14">
        <v>12</v>
      </c>
      <c r="F1089" s="2">
        <v>372.87360000000001</v>
      </c>
      <c r="G1089" s="1">
        <f t="shared" si="57"/>
        <v>1118.6208000000001</v>
      </c>
    </row>
    <row r="1090" spans="1:7" ht="14.25" customHeight="1" x14ac:dyDescent="0.3">
      <c r="A1090" s="44" t="s">
        <v>1356</v>
      </c>
      <c r="B1090" s="18" t="s">
        <v>1316</v>
      </c>
      <c r="C1090" s="10" t="s">
        <v>4708</v>
      </c>
      <c r="D1090" s="19" t="s">
        <v>1329</v>
      </c>
      <c r="E1090" s="14">
        <v>12</v>
      </c>
      <c r="F1090" s="2">
        <v>233.04599999999999</v>
      </c>
      <c r="G1090" s="1">
        <f t="shared" si="57"/>
        <v>699.13799999999992</v>
      </c>
    </row>
    <row r="1091" spans="1:7" ht="14.25" customHeight="1" x14ac:dyDescent="0.3">
      <c r="A1091" s="44" t="s">
        <v>1356</v>
      </c>
      <c r="B1091" s="18" t="s">
        <v>1316</v>
      </c>
      <c r="C1091" s="10" t="s">
        <v>5360</v>
      </c>
      <c r="D1091" s="19" t="s">
        <v>1342</v>
      </c>
      <c r="E1091" s="14">
        <v>12</v>
      </c>
      <c r="F1091" s="2">
        <v>372.87360000000001</v>
      </c>
      <c r="G1091" s="1">
        <f t="shared" si="57"/>
        <v>1118.6208000000001</v>
      </c>
    </row>
    <row r="1092" spans="1:7" ht="14.25" customHeight="1" x14ac:dyDescent="0.3">
      <c r="A1092" s="44"/>
      <c r="B1092" s="18"/>
      <c r="C1092" s="10" t="s">
        <v>554</v>
      </c>
      <c r="D1092" s="19"/>
      <c r="E1092" s="14"/>
      <c r="F1092" s="2"/>
      <c r="G1092" s="1"/>
    </row>
    <row r="1093" spans="1:7" ht="14.25" customHeight="1" x14ac:dyDescent="0.3">
      <c r="A1093" s="44" t="s">
        <v>1356</v>
      </c>
      <c r="B1093" s="18" t="s">
        <v>1316</v>
      </c>
      <c r="C1093" s="10" t="s">
        <v>5354</v>
      </c>
      <c r="D1093" s="19" t="s">
        <v>1332</v>
      </c>
      <c r="E1093" s="14">
        <v>12</v>
      </c>
      <c r="F1093" s="2">
        <v>372.87360000000001</v>
      </c>
      <c r="G1093" s="1">
        <f t="shared" si="57"/>
        <v>1118.6208000000001</v>
      </c>
    </row>
    <row r="1094" spans="1:7" ht="14.25" customHeight="1" x14ac:dyDescent="0.3">
      <c r="A1094" s="44" t="s">
        <v>1356</v>
      </c>
      <c r="B1094" s="18" t="s">
        <v>1316</v>
      </c>
      <c r="C1094" s="10" t="s">
        <v>5355</v>
      </c>
      <c r="D1094" s="19" t="s">
        <v>1357</v>
      </c>
      <c r="E1094" s="14">
        <v>12</v>
      </c>
      <c r="F1094" s="2">
        <v>372.87360000000001</v>
      </c>
      <c r="G1094" s="1">
        <f t="shared" si="57"/>
        <v>1118.6208000000001</v>
      </c>
    </row>
    <row r="1095" spans="1:7" ht="14.25" customHeight="1" x14ac:dyDescent="0.3">
      <c r="A1095" s="44" t="s">
        <v>1356</v>
      </c>
      <c r="B1095" s="18" t="s">
        <v>1316</v>
      </c>
      <c r="C1095" s="10" t="s">
        <v>5358</v>
      </c>
      <c r="D1095" s="19" t="s">
        <v>1336</v>
      </c>
      <c r="E1095" s="14">
        <v>12</v>
      </c>
      <c r="F1095" s="2">
        <v>372.87360000000001</v>
      </c>
      <c r="G1095" s="1">
        <f t="shared" si="57"/>
        <v>1118.6208000000001</v>
      </c>
    </row>
    <row r="1096" spans="1:7" ht="14.25" customHeight="1" x14ac:dyDescent="0.3">
      <c r="A1096" s="44" t="s">
        <v>1356</v>
      </c>
      <c r="B1096" s="18" t="s">
        <v>1316</v>
      </c>
      <c r="C1096" s="10" t="s">
        <v>5357</v>
      </c>
      <c r="D1096" s="19" t="s">
        <v>1335</v>
      </c>
      <c r="E1096" s="14">
        <v>12</v>
      </c>
      <c r="F1096" s="2">
        <v>372.87360000000001</v>
      </c>
      <c r="G1096" s="1">
        <f t="shared" si="57"/>
        <v>1118.6208000000001</v>
      </c>
    </row>
    <row r="1097" spans="1:7" ht="14.25" customHeight="1" x14ac:dyDescent="0.3">
      <c r="A1097" s="44" t="s">
        <v>1356</v>
      </c>
      <c r="B1097" s="18" t="s">
        <v>1316</v>
      </c>
      <c r="C1097" s="10" t="s">
        <v>5353</v>
      </c>
      <c r="D1097" s="5" t="s">
        <v>1358</v>
      </c>
      <c r="E1097" s="14">
        <v>12</v>
      </c>
      <c r="F1097" s="2">
        <v>372.87360000000001</v>
      </c>
      <c r="G1097" s="1">
        <f t="shared" si="57"/>
        <v>1118.6208000000001</v>
      </c>
    </row>
    <row r="1098" spans="1:7" ht="14.25" customHeight="1" x14ac:dyDescent="0.3">
      <c r="A1098" s="44"/>
      <c r="B1098" s="18"/>
      <c r="C1098" s="10" t="s">
        <v>850</v>
      </c>
      <c r="D1098" s="19"/>
      <c r="E1098" s="14"/>
      <c r="F1098" s="2"/>
      <c r="G1098" s="1"/>
    </row>
    <row r="1099" spans="1:7" ht="14.25" customHeight="1" x14ac:dyDescent="0.3">
      <c r="A1099" s="44" t="s">
        <v>1356</v>
      </c>
      <c r="B1099" s="18" t="s">
        <v>1359</v>
      </c>
      <c r="C1099" s="10" t="s">
        <v>4724</v>
      </c>
      <c r="D1099" s="19" t="s">
        <v>1360</v>
      </c>
      <c r="E1099" s="14">
        <v>15</v>
      </c>
      <c r="F1099" s="2">
        <v>771.94080000000008</v>
      </c>
      <c r="G1099" s="1">
        <f t="shared" si="57"/>
        <v>2315.8224</v>
      </c>
    </row>
    <row r="1100" spans="1:7" ht="14.25" customHeight="1" x14ac:dyDescent="0.3">
      <c r="A1100" s="44" t="s">
        <v>1356</v>
      </c>
      <c r="B1100" s="18" t="s">
        <v>1359</v>
      </c>
      <c r="C1100" s="10" t="s">
        <v>4725</v>
      </c>
      <c r="D1100" s="19" t="s">
        <v>1361</v>
      </c>
      <c r="E1100" s="14">
        <v>15</v>
      </c>
      <c r="F1100" s="2">
        <v>771.94080000000008</v>
      </c>
      <c r="G1100" s="1">
        <f t="shared" si="57"/>
        <v>2315.8224</v>
      </c>
    </row>
    <row r="1101" spans="1:7" ht="14.25" customHeight="1" x14ac:dyDescent="0.3">
      <c r="A1101" s="44" t="s">
        <v>1356</v>
      </c>
      <c r="B1101" s="18" t="s">
        <v>1359</v>
      </c>
      <c r="C1101" s="10" t="s">
        <v>5300</v>
      </c>
      <c r="D1101" s="19" t="s">
        <v>1191</v>
      </c>
      <c r="E1101" s="14">
        <v>15</v>
      </c>
      <c r="F1101" s="2">
        <v>482.46300000000002</v>
      </c>
      <c r="G1101" s="1">
        <f t="shared" si="57"/>
        <v>1447.3890000000001</v>
      </c>
    </row>
    <row r="1102" spans="1:7" ht="14.25" customHeight="1" x14ac:dyDescent="0.3">
      <c r="A1102" s="44" t="s">
        <v>1356</v>
      </c>
      <c r="B1102" s="18" t="s">
        <v>1359</v>
      </c>
      <c r="C1102" s="10" t="s">
        <v>5362</v>
      </c>
      <c r="D1102" s="19" t="s">
        <v>1362</v>
      </c>
      <c r="E1102" s="14">
        <v>15</v>
      </c>
      <c r="F1102" s="2">
        <v>771.94080000000008</v>
      </c>
      <c r="G1102" s="1">
        <f t="shared" si="57"/>
        <v>2315.8224</v>
      </c>
    </row>
    <row r="1103" spans="1:7" ht="14.25" customHeight="1" x14ac:dyDescent="0.3">
      <c r="A1103" s="45"/>
      <c r="B1103" s="18"/>
      <c r="C1103" s="10" t="s">
        <v>850</v>
      </c>
      <c r="D1103" s="19"/>
      <c r="E1103" s="14"/>
      <c r="F1103" s="2"/>
      <c r="G1103" s="1"/>
    </row>
    <row r="1104" spans="1:7" ht="14.25" customHeight="1" x14ac:dyDescent="0.3">
      <c r="A1104" s="44" t="s">
        <v>1356</v>
      </c>
      <c r="B1104" s="18" t="s">
        <v>1359</v>
      </c>
      <c r="C1104" s="10" t="s">
        <v>5362</v>
      </c>
      <c r="D1104" s="19" t="s">
        <v>1363</v>
      </c>
      <c r="E1104" s="14">
        <v>15</v>
      </c>
      <c r="F1104" s="2">
        <v>771.94080000000008</v>
      </c>
      <c r="G1104" s="1">
        <f t="shared" si="57"/>
        <v>2315.8224</v>
      </c>
    </row>
    <row r="1105" spans="1:7" ht="14.25" customHeight="1" x14ac:dyDescent="0.3">
      <c r="A1105" s="44" t="s">
        <v>1356</v>
      </c>
      <c r="B1105" s="18" t="s">
        <v>1359</v>
      </c>
      <c r="C1105" s="10" t="s">
        <v>5363</v>
      </c>
      <c r="D1105" s="19" t="s">
        <v>1364</v>
      </c>
      <c r="E1105" s="14">
        <v>15</v>
      </c>
      <c r="F1105" s="2">
        <v>771.94080000000008</v>
      </c>
      <c r="G1105" s="1">
        <f t="shared" si="57"/>
        <v>2315.8224</v>
      </c>
    </row>
    <row r="1106" spans="1:7" ht="14.25" customHeight="1" x14ac:dyDescent="0.3">
      <c r="A1106" s="44" t="s">
        <v>1356</v>
      </c>
      <c r="B1106" s="18" t="s">
        <v>1359</v>
      </c>
      <c r="C1106" s="10" t="s">
        <v>5364</v>
      </c>
      <c r="D1106" s="19" t="s">
        <v>1365</v>
      </c>
      <c r="E1106" s="14">
        <v>15</v>
      </c>
      <c r="F1106" s="2">
        <v>771.94080000000008</v>
      </c>
      <c r="G1106" s="1">
        <f t="shared" si="57"/>
        <v>2315.8224</v>
      </c>
    </row>
    <row r="1107" spans="1:7" ht="14.25" customHeight="1" x14ac:dyDescent="0.3">
      <c r="A1107" s="44" t="s">
        <v>1356</v>
      </c>
      <c r="B1107" s="18" t="s">
        <v>1359</v>
      </c>
      <c r="C1107" s="10" t="s">
        <v>5365</v>
      </c>
      <c r="D1107" s="19" t="s">
        <v>1366</v>
      </c>
      <c r="E1107" s="14">
        <v>15</v>
      </c>
      <c r="F1107" s="2">
        <v>857.7120000000001</v>
      </c>
      <c r="G1107" s="1">
        <f t="shared" si="57"/>
        <v>2573.1360000000004</v>
      </c>
    </row>
    <row r="1108" spans="1:7" ht="14.25" customHeight="1" x14ac:dyDescent="0.3">
      <c r="A1108" s="44"/>
      <c r="B1108" s="18"/>
      <c r="C1108" s="10" t="s">
        <v>5868</v>
      </c>
      <c r="D1108" s="19" t="s">
        <v>1367</v>
      </c>
      <c r="E1108" s="14">
        <v>15</v>
      </c>
      <c r="F1108" s="2">
        <v>771.94080000000008</v>
      </c>
      <c r="G1108" s="1">
        <f>F1108*3</f>
        <v>2315.8224</v>
      </c>
    </row>
    <row r="1109" spans="1:7" ht="14.25" customHeight="1" x14ac:dyDescent="0.3">
      <c r="A1109" s="44"/>
      <c r="B1109" s="18"/>
      <c r="C1109" s="10" t="s">
        <v>937</v>
      </c>
      <c r="D1109" s="19" t="s">
        <v>944</v>
      </c>
      <c r="E1109" s="14"/>
      <c r="F1109" s="2">
        <v>0</v>
      </c>
      <c r="G1109" s="1">
        <v>0</v>
      </c>
    </row>
    <row r="1110" spans="1:7" ht="14.25" customHeight="1" x14ac:dyDescent="0.3">
      <c r="A1110" s="44"/>
      <c r="B1110" s="18"/>
      <c r="C1110" s="10" t="s">
        <v>939</v>
      </c>
      <c r="D1110" s="9"/>
      <c r="E1110" s="24">
        <v>240</v>
      </c>
      <c r="F1110" s="2"/>
      <c r="G1110" s="1"/>
    </row>
    <row r="1111" spans="1:7" ht="14.1" customHeight="1" x14ac:dyDescent="0.3">
      <c r="A1111" s="44"/>
      <c r="B1111" s="18"/>
      <c r="C1111" s="10" t="s">
        <v>554</v>
      </c>
      <c r="D1111" s="19"/>
      <c r="E1111" s="14"/>
      <c r="F1111" s="2"/>
      <c r="G1111" s="1"/>
    </row>
    <row r="1112" spans="1:7" ht="14.1" customHeight="1" x14ac:dyDescent="0.3">
      <c r="A1112" s="5" t="s">
        <v>1368</v>
      </c>
      <c r="B1112" s="18" t="s">
        <v>1316</v>
      </c>
      <c r="C1112" s="10" t="s">
        <v>1257</v>
      </c>
      <c r="D1112" s="19" t="s">
        <v>1258</v>
      </c>
      <c r="E1112" s="14">
        <v>10</v>
      </c>
      <c r="F1112" s="2">
        <v>184.57499999999999</v>
      </c>
      <c r="G1112" s="1">
        <f t="shared" ref="G1112:G1124" si="58">F1112*3</f>
        <v>553.72499999999991</v>
      </c>
    </row>
    <row r="1113" spans="1:7" ht="14.1" customHeight="1" x14ac:dyDescent="0.3">
      <c r="A1113" s="5" t="s">
        <v>1368</v>
      </c>
      <c r="B1113" s="18" t="s">
        <v>1316</v>
      </c>
      <c r="C1113" s="10" t="s">
        <v>5366</v>
      </c>
      <c r="D1113" s="19" t="s">
        <v>1369</v>
      </c>
      <c r="E1113" s="14">
        <v>10</v>
      </c>
      <c r="F1113" s="2">
        <v>295.32</v>
      </c>
      <c r="G1113" s="1">
        <f t="shared" si="58"/>
        <v>885.96</v>
      </c>
    </row>
    <row r="1114" spans="1:7" ht="14.1" customHeight="1" x14ac:dyDescent="0.3">
      <c r="A1114" s="5" t="s">
        <v>1368</v>
      </c>
      <c r="B1114" s="18" t="s">
        <v>1316</v>
      </c>
      <c r="C1114" s="10" t="s">
        <v>5322</v>
      </c>
      <c r="D1114" s="19" t="s">
        <v>1252</v>
      </c>
      <c r="E1114" s="14">
        <v>10</v>
      </c>
      <c r="F1114" s="2">
        <v>184.57499999999999</v>
      </c>
      <c r="G1114" s="1">
        <f t="shared" si="58"/>
        <v>553.72499999999991</v>
      </c>
    </row>
    <row r="1115" spans="1:7" ht="14.1" customHeight="1" x14ac:dyDescent="0.3">
      <c r="A1115" s="5" t="s">
        <v>1368</v>
      </c>
      <c r="B1115" s="18" t="s">
        <v>1316</v>
      </c>
      <c r="C1115" s="10" t="s">
        <v>5367</v>
      </c>
      <c r="D1115" s="19" t="s">
        <v>1370</v>
      </c>
      <c r="E1115" s="14">
        <v>10</v>
      </c>
      <c r="F1115" s="2">
        <v>295.32</v>
      </c>
      <c r="G1115" s="1">
        <f t="shared" si="58"/>
        <v>885.96</v>
      </c>
    </row>
    <row r="1116" spans="1:7" ht="14.1" customHeight="1" x14ac:dyDescent="0.3">
      <c r="A1116" s="5" t="s">
        <v>1368</v>
      </c>
      <c r="B1116" s="18" t="s">
        <v>1316</v>
      </c>
      <c r="C1116" s="10" t="s">
        <v>5368</v>
      </c>
      <c r="D1116" s="19" t="s">
        <v>1371</v>
      </c>
      <c r="E1116" s="14">
        <v>5</v>
      </c>
      <c r="F1116" s="2">
        <v>92.287499999999994</v>
      </c>
      <c r="G1116" s="1">
        <f t="shared" si="58"/>
        <v>276.86249999999995</v>
      </c>
    </row>
    <row r="1117" spans="1:7" ht="14.1" customHeight="1" x14ac:dyDescent="0.3">
      <c r="A1117" s="5"/>
      <c r="B1117" s="9"/>
      <c r="C1117" s="10" t="s">
        <v>554</v>
      </c>
      <c r="D1117" s="19"/>
      <c r="E1117" s="14"/>
      <c r="F1117" s="2"/>
      <c r="G1117" s="1"/>
    </row>
    <row r="1118" spans="1:7" ht="14.1" customHeight="1" x14ac:dyDescent="0.3">
      <c r="A1118" s="5" t="s">
        <v>1368</v>
      </c>
      <c r="B1118" s="18" t="s">
        <v>1316</v>
      </c>
      <c r="C1118" s="10" t="s">
        <v>5369</v>
      </c>
      <c r="D1118" s="19" t="s">
        <v>1372</v>
      </c>
      <c r="E1118" s="14">
        <v>10</v>
      </c>
      <c r="F1118" s="2">
        <v>295.32</v>
      </c>
      <c r="G1118" s="1">
        <f t="shared" si="58"/>
        <v>885.96</v>
      </c>
    </row>
    <row r="1119" spans="1:7" ht="14.1" customHeight="1" x14ac:dyDescent="0.3">
      <c r="A1119" s="5" t="s">
        <v>1368</v>
      </c>
      <c r="B1119" s="18" t="s">
        <v>1316</v>
      </c>
      <c r="C1119" s="10" t="s">
        <v>5370</v>
      </c>
      <c r="D1119" s="19" t="s">
        <v>1373</v>
      </c>
      <c r="E1119" s="14">
        <v>10</v>
      </c>
      <c r="F1119" s="2">
        <v>295.32</v>
      </c>
      <c r="G1119" s="1">
        <f t="shared" si="58"/>
        <v>885.96</v>
      </c>
    </row>
    <row r="1120" spans="1:7" ht="14.1" customHeight="1" x14ac:dyDescent="0.3">
      <c r="A1120" s="5" t="s">
        <v>1368</v>
      </c>
      <c r="B1120" s="18" t="s">
        <v>1316</v>
      </c>
      <c r="C1120" s="10" t="s">
        <v>5371</v>
      </c>
      <c r="D1120" s="19" t="s">
        <v>1374</v>
      </c>
      <c r="E1120" s="14">
        <v>10</v>
      </c>
      <c r="F1120" s="2">
        <v>295.32</v>
      </c>
      <c r="G1120" s="1">
        <f t="shared" si="58"/>
        <v>885.96</v>
      </c>
    </row>
    <row r="1121" spans="1:7" ht="14.1" customHeight="1" x14ac:dyDescent="0.3">
      <c r="A1121" s="5" t="s">
        <v>1368</v>
      </c>
      <c r="B1121" s="18" t="s">
        <v>1316</v>
      </c>
      <c r="C1121" s="10" t="s">
        <v>5326</v>
      </c>
      <c r="D1121" s="19" t="s">
        <v>1260</v>
      </c>
      <c r="E1121" s="14">
        <v>10</v>
      </c>
      <c r="F1121" s="2">
        <v>184.57499999999999</v>
      </c>
      <c r="G1121" s="1">
        <f t="shared" si="58"/>
        <v>553.72499999999991</v>
      </c>
    </row>
    <row r="1122" spans="1:7" ht="14.1" customHeight="1" x14ac:dyDescent="0.3">
      <c r="A1122" s="5" t="s">
        <v>1368</v>
      </c>
      <c r="B1122" s="18" t="s">
        <v>1316</v>
      </c>
      <c r="C1122" s="10" t="s">
        <v>1255</v>
      </c>
      <c r="D1122" s="19" t="s">
        <v>1256</v>
      </c>
      <c r="E1122" s="14">
        <v>5</v>
      </c>
      <c r="F1122" s="2">
        <v>92.287499999999994</v>
      </c>
      <c r="G1122" s="1">
        <f t="shared" si="58"/>
        <v>276.86249999999995</v>
      </c>
    </row>
    <row r="1123" spans="1:7" ht="14.1" customHeight="1" x14ac:dyDescent="0.3">
      <c r="A1123" s="5"/>
      <c r="B1123" s="18"/>
      <c r="C1123" s="10" t="s">
        <v>4726</v>
      </c>
      <c r="D1123" s="12" t="s">
        <v>4727</v>
      </c>
      <c r="E1123" s="14">
        <v>10</v>
      </c>
      <c r="F1123" s="2">
        <v>295.32</v>
      </c>
      <c r="G1123" s="1">
        <f t="shared" si="58"/>
        <v>885.96</v>
      </c>
    </row>
    <row r="1124" spans="1:7" ht="14.1" customHeight="1" x14ac:dyDescent="0.3">
      <c r="A1124" s="5"/>
      <c r="B1124" s="18"/>
      <c r="C1124" s="10" t="s">
        <v>4728</v>
      </c>
      <c r="D1124" s="12" t="s">
        <v>4729</v>
      </c>
      <c r="E1124" s="14">
        <v>10</v>
      </c>
      <c r="F1124" s="2">
        <v>295.32</v>
      </c>
      <c r="G1124" s="1">
        <f t="shared" si="58"/>
        <v>885.96</v>
      </c>
    </row>
    <row r="1125" spans="1:7" ht="14.1" customHeight="1" x14ac:dyDescent="0.3">
      <c r="A1125" s="5"/>
      <c r="B1125" s="9"/>
      <c r="C1125" s="10" t="s">
        <v>937</v>
      </c>
      <c r="D1125" s="19" t="s">
        <v>944</v>
      </c>
      <c r="E1125" s="14"/>
      <c r="F1125" s="2">
        <v>0</v>
      </c>
      <c r="G1125" s="1">
        <v>0</v>
      </c>
    </row>
    <row r="1126" spans="1:7" ht="14.1" customHeight="1" x14ac:dyDescent="0.3">
      <c r="A1126" s="5"/>
      <c r="B1126" s="9"/>
      <c r="C1126" s="10" t="s">
        <v>4730</v>
      </c>
      <c r="D1126" s="19" t="s">
        <v>4731</v>
      </c>
      <c r="E1126" s="14">
        <v>9</v>
      </c>
      <c r="F1126" s="2">
        <v>265.78800000000001</v>
      </c>
      <c r="G1126" s="1">
        <f t="shared" ref="G1126:G1127" si="59">F1126*3</f>
        <v>797.36400000000003</v>
      </c>
    </row>
    <row r="1127" spans="1:7" ht="14.1" customHeight="1" x14ac:dyDescent="0.3">
      <c r="A1127" s="5"/>
      <c r="B1127" s="18"/>
      <c r="C1127" s="10" t="s">
        <v>4732</v>
      </c>
      <c r="D1127" s="19" t="s">
        <v>4733</v>
      </c>
      <c r="E1127" s="14">
        <v>10</v>
      </c>
      <c r="F1127" s="2">
        <v>295.32</v>
      </c>
      <c r="G1127" s="1">
        <f t="shared" si="59"/>
        <v>885.96</v>
      </c>
    </row>
    <row r="1128" spans="1:7" ht="14.1" customHeight="1" x14ac:dyDescent="0.3">
      <c r="A1128" s="44"/>
      <c r="B1128" s="18"/>
      <c r="C1128" s="10" t="s">
        <v>939</v>
      </c>
      <c r="D1128" s="9"/>
      <c r="E1128" s="24">
        <v>90</v>
      </c>
      <c r="F1128" s="2"/>
      <c r="G1128" s="1"/>
    </row>
    <row r="1129" spans="1:7" ht="14.1" customHeight="1" x14ac:dyDescent="0.3">
      <c r="A1129" s="44"/>
      <c r="B1129" s="18"/>
      <c r="C1129" s="10" t="s">
        <v>554</v>
      </c>
      <c r="D1129" s="19"/>
      <c r="E1129" s="14"/>
      <c r="F1129" s="2"/>
      <c r="G1129" s="1"/>
    </row>
    <row r="1130" spans="1:7" ht="14.1" customHeight="1" x14ac:dyDescent="0.3">
      <c r="A1130" s="5" t="s">
        <v>1375</v>
      </c>
      <c r="B1130" s="18" t="s">
        <v>1316</v>
      </c>
      <c r="C1130" s="10" t="s">
        <v>4701</v>
      </c>
      <c r="D1130" s="19" t="s">
        <v>1376</v>
      </c>
      <c r="E1130" s="14">
        <v>12</v>
      </c>
      <c r="F1130" s="2">
        <v>233.04599999999999</v>
      </c>
      <c r="G1130" s="1">
        <f t="shared" ref="G1130:G1141" si="60">F1130*3</f>
        <v>699.13799999999992</v>
      </c>
    </row>
    <row r="1131" spans="1:7" ht="14.1" customHeight="1" x14ac:dyDescent="0.3">
      <c r="A1131" s="5" t="s">
        <v>1375</v>
      </c>
      <c r="B1131" s="18" t="s">
        <v>1316</v>
      </c>
      <c r="C1131" s="10" t="s">
        <v>5372</v>
      </c>
      <c r="D1131" s="19" t="s">
        <v>1377</v>
      </c>
      <c r="E1131" s="14">
        <v>12</v>
      </c>
      <c r="F1131" s="2">
        <v>233.04599999999999</v>
      </c>
      <c r="G1131" s="1">
        <f t="shared" si="60"/>
        <v>699.13799999999992</v>
      </c>
    </row>
    <row r="1132" spans="1:7" ht="14.1" customHeight="1" x14ac:dyDescent="0.3">
      <c r="A1132" s="5" t="s">
        <v>1375</v>
      </c>
      <c r="B1132" s="18" t="s">
        <v>1316</v>
      </c>
      <c r="C1132" s="10" t="s">
        <v>4708</v>
      </c>
      <c r="D1132" s="19" t="s">
        <v>1329</v>
      </c>
      <c r="E1132" s="14">
        <v>12</v>
      </c>
      <c r="F1132" s="2">
        <v>233.04599999999999</v>
      </c>
      <c r="G1132" s="1">
        <f t="shared" si="60"/>
        <v>699.13799999999992</v>
      </c>
    </row>
    <row r="1133" spans="1:7" ht="14.1" customHeight="1" x14ac:dyDescent="0.3">
      <c r="A1133" s="5" t="s">
        <v>1375</v>
      </c>
      <c r="B1133" s="18" t="s">
        <v>1316</v>
      </c>
      <c r="C1133" s="10" t="s">
        <v>4721</v>
      </c>
      <c r="D1133" s="19" t="s">
        <v>1378</v>
      </c>
      <c r="E1133" s="14">
        <v>12</v>
      </c>
      <c r="F1133" s="2">
        <v>372.87360000000001</v>
      </c>
      <c r="G1133" s="1">
        <f t="shared" si="60"/>
        <v>1118.6208000000001</v>
      </c>
    </row>
    <row r="1134" spans="1:7" ht="14.1" customHeight="1" x14ac:dyDescent="0.3">
      <c r="A1134" s="5" t="s">
        <v>1375</v>
      </c>
      <c r="B1134" s="18" t="s">
        <v>1316</v>
      </c>
      <c r="C1134" s="10" t="s">
        <v>1330</v>
      </c>
      <c r="D1134" s="19" t="s">
        <v>1379</v>
      </c>
      <c r="E1134" s="14">
        <v>12</v>
      </c>
      <c r="F1134" s="2">
        <v>233.04599999999999</v>
      </c>
      <c r="G1134" s="1">
        <f t="shared" si="60"/>
        <v>699.13799999999992</v>
      </c>
    </row>
    <row r="1135" spans="1:7" ht="14.1" customHeight="1" x14ac:dyDescent="0.3">
      <c r="A1135" s="5"/>
      <c r="B1135" s="9"/>
      <c r="C1135" s="10" t="s">
        <v>554</v>
      </c>
      <c r="D1135" s="19"/>
      <c r="E1135" s="14"/>
      <c r="F1135" s="2"/>
      <c r="G1135" s="1"/>
    </row>
    <row r="1136" spans="1:7" ht="14.1" customHeight="1" x14ac:dyDescent="0.3">
      <c r="A1136" s="5" t="s">
        <v>1375</v>
      </c>
      <c r="B1136" s="18" t="s">
        <v>1316</v>
      </c>
      <c r="C1136" s="10" t="s">
        <v>5373</v>
      </c>
      <c r="D1136" s="19" t="s">
        <v>1380</v>
      </c>
      <c r="E1136" s="14">
        <v>12</v>
      </c>
      <c r="F1136" s="2">
        <v>372.87360000000001</v>
      </c>
      <c r="G1136" s="1">
        <f t="shared" si="60"/>
        <v>1118.6208000000001</v>
      </c>
    </row>
    <row r="1137" spans="1:7" ht="14.1" customHeight="1" x14ac:dyDescent="0.3">
      <c r="A1137" s="5" t="s">
        <v>1375</v>
      </c>
      <c r="B1137" s="18" t="s">
        <v>1316</v>
      </c>
      <c r="C1137" s="10" t="s">
        <v>5361</v>
      </c>
      <c r="D1137" s="19" t="s">
        <v>1355</v>
      </c>
      <c r="E1137" s="14">
        <v>12</v>
      </c>
      <c r="F1137" s="2">
        <v>233.04599999999999</v>
      </c>
      <c r="G1137" s="1">
        <f t="shared" si="60"/>
        <v>699.13799999999992</v>
      </c>
    </row>
    <row r="1138" spans="1:7" ht="14.1" customHeight="1" x14ac:dyDescent="0.3">
      <c r="A1138" s="5" t="s">
        <v>1375</v>
      </c>
      <c r="B1138" s="18" t="s">
        <v>1316</v>
      </c>
      <c r="C1138" s="10" t="s">
        <v>4734</v>
      </c>
      <c r="D1138" s="19" t="s">
        <v>1381</v>
      </c>
      <c r="E1138" s="14">
        <v>12</v>
      </c>
      <c r="F1138" s="2">
        <v>372.87360000000001</v>
      </c>
      <c r="G1138" s="1">
        <f t="shared" si="60"/>
        <v>1118.6208000000001</v>
      </c>
    </row>
    <row r="1139" spans="1:7" ht="14.1" customHeight="1" x14ac:dyDescent="0.3">
      <c r="A1139" s="5" t="s">
        <v>1375</v>
      </c>
      <c r="B1139" s="18" t="s">
        <v>1316</v>
      </c>
      <c r="C1139" s="10" t="s">
        <v>4735</v>
      </c>
      <c r="D1139" s="19" t="s">
        <v>1382</v>
      </c>
      <c r="E1139" s="14">
        <v>12</v>
      </c>
      <c r="F1139" s="2">
        <v>372.87360000000001</v>
      </c>
      <c r="G1139" s="1">
        <f t="shared" si="60"/>
        <v>1118.6208000000001</v>
      </c>
    </row>
    <row r="1140" spans="1:7" ht="14.1" customHeight="1" x14ac:dyDescent="0.3">
      <c r="A1140" s="5" t="s">
        <v>1375</v>
      </c>
      <c r="B1140" s="18" t="s">
        <v>1316</v>
      </c>
      <c r="C1140" s="10" t="s">
        <v>5191</v>
      </c>
      <c r="D1140" s="19" t="s">
        <v>928</v>
      </c>
      <c r="E1140" s="14">
        <v>12</v>
      </c>
      <c r="F1140" s="2">
        <v>233.04599999999999</v>
      </c>
      <c r="G1140" s="1">
        <f t="shared" si="60"/>
        <v>699.13799999999992</v>
      </c>
    </row>
    <row r="1141" spans="1:7" ht="14.1" customHeight="1" x14ac:dyDescent="0.3">
      <c r="A1141" s="5"/>
      <c r="B1141" s="18"/>
      <c r="C1141" s="10" t="s">
        <v>4732</v>
      </c>
      <c r="D1141" s="19" t="s">
        <v>4733</v>
      </c>
      <c r="E1141" s="14">
        <v>12</v>
      </c>
      <c r="F1141" s="2">
        <v>354.38400000000001</v>
      </c>
      <c r="G1141" s="1">
        <f t="shared" si="60"/>
        <v>1063.152</v>
      </c>
    </row>
    <row r="1142" spans="1:7" ht="14.1" customHeight="1" x14ac:dyDescent="0.3">
      <c r="A1142" s="5"/>
      <c r="B1142" s="9"/>
      <c r="C1142" s="10" t="s">
        <v>937</v>
      </c>
      <c r="D1142" s="19" t="s">
        <v>944</v>
      </c>
      <c r="E1142" s="14"/>
      <c r="F1142" s="2">
        <v>0</v>
      </c>
      <c r="G1142" s="1">
        <v>0</v>
      </c>
    </row>
    <row r="1143" spans="1:7" ht="14.1" customHeight="1" x14ac:dyDescent="0.3">
      <c r="A1143" s="5"/>
      <c r="B1143" s="9"/>
      <c r="C1143" s="10" t="s">
        <v>939</v>
      </c>
      <c r="D1143" s="9"/>
      <c r="E1143" s="24">
        <v>120</v>
      </c>
      <c r="F1143" s="2"/>
      <c r="G1143" s="1"/>
    </row>
    <row r="1144" spans="1:7" ht="14.1" customHeight="1" x14ac:dyDescent="0.3">
      <c r="A1144" s="45"/>
      <c r="B1144" s="9"/>
      <c r="C1144" s="10" t="s">
        <v>5374</v>
      </c>
      <c r="D1144" s="10"/>
      <c r="E1144" s="14"/>
      <c r="F1144" s="2"/>
      <c r="G1144" s="1"/>
    </row>
    <row r="1145" spans="1:7" ht="15" customHeight="1" x14ac:dyDescent="0.3">
      <c r="A1145" s="45" t="s">
        <v>1384</v>
      </c>
      <c r="B1145" s="9" t="s">
        <v>554</v>
      </c>
      <c r="C1145" s="10" t="s">
        <v>4708</v>
      </c>
      <c r="D1145" s="25" t="s">
        <v>1385</v>
      </c>
      <c r="E1145" s="14">
        <v>12</v>
      </c>
      <c r="F1145" s="2">
        <v>233.04599999999999</v>
      </c>
      <c r="G1145" s="1">
        <f t="shared" ref="G1145:G1150" si="61">F1145*3</f>
        <v>699.13799999999992</v>
      </c>
    </row>
    <row r="1146" spans="1:7" ht="14.1" customHeight="1" x14ac:dyDescent="0.3">
      <c r="A1146" s="45" t="s">
        <v>1384</v>
      </c>
      <c r="B1146" s="9" t="s">
        <v>554</v>
      </c>
      <c r="C1146" s="10" t="s">
        <v>1330</v>
      </c>
      <c r="D1146" s="25" t="s">
        <v>1245</v>
      </c>
      <c r="E1146" s="14">
        <v>12</v>
      </c>
      <c r="F1146" s="2">
        <v>233.04599999999999</v>
      </c>
      <c r="G1146" s="1">
        <f t="shared" si="61"/>
        <v>699.13799999999992</v>
      </c>
    </row>
    <row r="1147" spans="1:7" ht="14.1" customHeight="1" x14ac:dyDescent="0.3">
      <c r="A1147" s="45"/>
      <c r="B1147" s="9"/>
      <c r="C1147" s="10" t="s">
        <v>5375</v>
      </c>
      <c r="D1147" s="25" t="s">
        <v>1386</v>
      </c>
      <c r="E1147" s="14">
        <v>15</v>
      </c>
      <c r="F1147" s="2">
        <v>771.94080000000008</v>
      </c>
      <c r="G1147" s="1">
        <f t="shared" si="61"/>
        <v>2315.8224</v>
      </c>
    </row>
    <row r="1148" spans="1:7" ht="14.1" customHeight="1" x14ac:dyDescent="0.3">
      <c r="A1148" s="45" t="s">
        <v>1384</v>
      </c>
      <c r="B1148" s="9" t="s">
        <v>554</v>
      </c>
      <c r="C1148" s="10" t="s">
        <v>4721</v>
      </c>
      <c r="D1148" s="25" t="s">
        <v>1378</v>
      </c>
      <c r="E1148" s="14">
        <v>12</v>
      </c>
      <c r="F1148" s="2">
        <v>372.87360000000001</v>
      </c>
      <c r="G1148" s="1">
        <f t="shared" si="61"/>
        <v>1118.6208000000001</v>
      </c>
    </row>
    <row r="1149" spans="1:7" ht="14.1" customHeight="1" x14ac:dyDescent="0.3">
      <c r="A1149" s="45" t="s">
        <v>1384</v>
      </c>
      <c r="B1149" s="9" t="s">
        <v>554</v>
      </c>
      <c r="C1149" s="10" t="s">
        <v>4735</v>
      </c>
      <c r="D1149" s="25" t="s">
        <v>1382</v>
      </c>
      <c r="E1149" s="14">
        <v>12</v>
      </c>
      <c r="F1149" s="2">
        <v>372.87360000000001</v>
      </c>
      <c r="G1149" s="1">
        <f t="shared" si="61"/>
        <v>1118.6208000000001</v>
      </c>
    </row>
    <row r="1150" spans="1:7" ht="14.1" customHeight="1" x14ac:dyDescent="0.3">
      <c r="A1150" s="45" t="s">
        <v>1384</v>
      </c>
      <c r="B1150" s="9" t="s">
        <v>554</v>
      </c>
      <c r="C1150" s="10" t="s">
        <v>5372</v>
      </c>
      <c r="D1150" s="25" t="s">
        <v>1377</v>
      </c>
      <c r="E1150" s="14">
        <v>12</v>
      </c>
      <c r="F1150" s="2">
        <v>233.04599999999999</v>
      </c>
      <c r="G1150" s="1">
        <f t="shared" si="61"/>
        <v>699.13799999999992</v>
      </c>
    </row>
    <row r="1151" spans="1:7" ht="14.1" customHeight="1" x14ac:dyDescent="0.3">
      <c r="A1151" s="45"/>
      <c r="B1151" s="9"/>
      <c r="C1151" s="10" t="s">
        <v>5376</v>
      </c>
      <c r="D1151" s="10"/>
      <c r="E1151" s="14"/>
      <c r="F1151" s="2"/>
      <c r="G1151" s="1"/>
    </row>
    <row r="1152" spans="1:7" ht="14.1" customHeight="1" x14ac:dyDescent="0.3">
      <c r="A1152" s="45" t="s">
        <v>1384</v>
      </c>
      <c r="B1152" s="9" t="s">
        <v>554</v>
      </c>
      <c r="C1152" s="10" t="s">
        <v>5377</v>
      </c>
      <c r="D1152" s="25" t="s">
        <v>1388</v>
      </c>
      <c r="E1152" s="14">
        <v>12</v>
      </c>
      <c r="F1152" s="2">
        <v>372.87360000000001</v>
      </c>
      <c r="G1152" s="1">
        <f t="shared" ref="G1152:G1167" si="62">F1152*3</f>
        <v>1118.6208000000001</v>
      </c>
    </row>
    <row r="1153" spans="1:7" ht="14.1" customHeight="1" x14ac:dyDescent="0.3">
      <c r="A1153" s="45" t="s">
        <v>1384</v>
      </c>
      <c r="B1153" s="9" t="s">
        <v>554</v>
      </c>
      <c r="C1153" s="10" t="s">
        <v>5378</v>
      </c>
      <c r="D1153" s="25" t="s">
        <v>1389</v>
      </c>
      <c r="E1153" s="14">
        <v>12</v>
      </c>
      <c r="F1153" s="2">
        <v>372.87360000000001</v>
      </c>
      <c r="G1153" s="1">
        <f t="shared" si="62"/>
        <v>1118.6208000000001</v>
      </c>
    </row>
    <row r="1154" spans="1:7" ht="14.1" customHeight="1" x14ac:dyDescent="0.3">
      <c r="A1154" s="45" t="s">
        <v>1384</v>
      </c>
      <c r="B1154" s="9" t="s">
        <v>554</v>
      </c>
      <c r="C1154" s="10" t="s">
        <v>4734</v>
      </c>
      <c r="D1154" s="25" t="s">
        <v>1390</v>
      </c>
      <c r="E1154" s="14">
        <v>12</v>
      </c>
      <c r="F1154" s="2">
        <v>372.87360000000001</v>
      </c>
      <c r="G1154" s="1">
        <f t="shared" si="62"/>
        <v>1118.6208000000001</v>
      </c>
    </row>
    <row r="1155" spans="1:7" ht="14.1" customHeight="1" x14ac:dyDescent="0.3">
      <c r="A1155" s="45"/>
      <c r="B1155" s="9"/>
      <c r="C1155" s="10" t="s">
        <v>4736</v>
      </c>
      <c r="D1155" s="25" t="s">
        <v>1391</v>
      </c>
      <c r="E1155" s="14">
        <v>15</v>
      </c>
      <c r="F1155" s="2">
        <v>771.94080000000008</v>
      </c>
      <c r="G1155" s="1">
        <f>F1155*3</f>
        <v>2315.8224</v>
      </c>
    </row>
    <row r="1156" spans="1:7" ht="14.1" customHeight="1" x14ac:dyDescent="0.3">
      <c r="A1156" s="45" t="s">
        <v>1384</v>
      </c>
      <c r="B1156" s="9" t="s">
        <v>554</v>
      </c>
      <c r="C1156" s="10" t="s">
        <v>5361</v>
      </c>
      <c r="D1156" s="25" t="s">
        <v>1355</v>
      </c>
      <c r="E1156" s="14">
        <v>12</v>
      </c>
      <c r="F1156" s="2">
        <v>233.04599999999999</v>
      </c>
      <c r="G1156" s="1">
        <f t="shared" si="62"/>
        <v>699.13799999999992</v>
      </c>
    </row>
    <row r="1157" spans="1:7" ht="14.1" customHeight="1" x14ac:dyDescent="0.3">
      <c r="A1157" s="45" t="s">
        <v>1384</v>
      </c>
      <c r="B1157" s="9" t="s">
        <v>554</v>
      </c>
      <c r="C1157" s="10" t="s">
        <v>5191</v>
      </c>
      <c r="D1157" s="25" t="s">
        <v>928</v>
      </c>
      <c r="E1157" s="14">
        <v>12</v>
      </c>
      <c r="F1157" s="2">
        <v>233.04599999999999</v>
      </c>
      <c r="G1157" s="1">
        <f t="shared" si="62"/>
        <v>699.13799999999992</v>
      </c>
    </row>
    <row r="1158" spans="1:7" ht="14.1" customHeight="1" x14ac:dyDescent="0.3">
      <c r="A1158" s="45"/>
      <c r="B1158" s="9"/>
      <c r="C1158" s="10" t="s">
        <v>5374</v>
      </c>
      <c r="D1158" s="10"/>
      <c r="E1158" s="14"/>
      <c r="F1158" s="2"/>
      <c r="G1158" s="1"/>
    </row>
    <row r="1159" spans="1:7" ht="14.1" customHeight="1" x14ac:dyDescent="0.3">
      <c r="A1159" s="45" t="s">
        <v>1384</v>
      </c>
      <c r="B1159" s="9" t="s">
        <v>850</v>
      </c>
      <c r="C1159" s="10" t="s">
        <v>4724</v>
      </c>
      <c r="D1159" s="25" t="s">
        <v>1392</v>
      </c>
      <c r="E1159" s="14">
        <v>15</v>
      </c>
      <c r="F1159" s="2">
        <v>771.94080000000008</v>
      </c>
      <c r="G1159" s="1">
        <f t="shared" si="62"/>
        <v>2315.8224</v>
      </c>
    </row>
    <row r="1160" spans="1:7" ht="14.1" customHeight="1" x14ac:dyDescent="0.3">
      <c r="A1160" s="45" t="s">
        <v>1384</v>
      </c>
      <c r="B1160" s="9" t="s">
        <v>850</v>
      </c>
      <c r="C1160" s="10" t="s">
        <v>4725</v>
      </c>
      <c r="D1160" s="25" t="s">
        <v>1394</v>
      </c>
      <c r="E1160" s="14">
        <v>15</v>
      </c>
      <c r="F1160" s="2">
        <v>771.94080000000008</v>
      </c>
      <c r="G1160" s="1">
        <f t="shared" si="62"/>
        <v>2315.8224</v>
      </c>
    </row>
    <row r="1161" spans="1:7" ht="14.1" customHeight="1" x14ac:dyDescent="0.3">
      <c r="A1161" s="45" t="s">
        <v>1384</v>
      </c>
      <c r="B1161" s="9" t="s">
        <v>850</v>
      </c>
      <c r="C1161" s="10" t="s">
        <v>1156</v>
      </c>
      <c r="D1161" s="25" t="s">
        <v>1180</v>
      </c>
      <c r="E1161" s="14">
        <v>15</v>
      </c>
      <c r="F1161" s="2">
        <v>482.46300000000002</v>
      </c>
      <c r="G1161" s="1">
        <f t="shared" si="62"/>
        <v>1447.3890000000001</v>
      </c>
    </row>
    <row r="1162" spans="1:7" ht="14.1" customHeight="1" x14ac:dyDescent="0.3">
      <c r="A1162" s="45" t="s">
        <v>1384</v>
      </c>
      <c r="B1162" s="9" t="s">
        <v>850</v>
      </c>
      <c r="C1162" s="10" t="s">
        <v>5300</v>
      </c>
      <c r="D1162" s="25" t="s">
        <v>1395</v>
      </c>
      <c r="E1162" s="14">
        <v>15</v>
      </c>
      <c r="F1162" s="2">
        <v>482.46300000000002</v>
      </c>
      <c r="G1162" s="1">
        <f t="shared" si="62"/>
        <v>1447.3890000000001</v>
      </c>
    </row>
    <row r="1163" spans="1:7" ht="14.1" customHeight="1" x14ac:dyDescent="0.3">
      <c r="A1163" s="45"/>
      <c r="B1163" s="9"/>
      <c r="C1163" s="10" t="s">
        <v>5376</v>
      </c>
      <c r="D1163" s="10"/>
      <c r="E1163" s="14"/>
      <c r="F1163" s="2"/>
      <c r="G1163" s="1"/>
    </row>
    <row r="1164" spans="1:7" ht="14.1" customHeight="1" x14ac:dyDescent="0.3">
      <c r="A1164" s="45" t="s">
        <v>1384</v>
      </c>
      <c r="B1164" s="9" t="s">
        <v>850</v>
      </c>
      <c r="C1164" s="10" t="s">
        <v>5294</v>
      </c>
      <c r="D1164" s="25" t="s">
        <v>326</v>
      </c>
      <c r="E1164" s="14">
        <v>15</v>
      </c>
      <c r="F1164" s="2">
        <v>419.74015636774726</v>
      </c>
      <c r="G1164" s="1">
        <f t="shared" si="62"/>
        <v>1259.2204691032418</v>
      </c>
    </row>
    <row r="1165" spans="1:7" ht="14.1" customHeight="1" x14ac:dyDescent="0.3">
      <c r="A1165" s="45" t="s">
        <v>1384</v>
      </c>
      <c r="B1165" s="9" t="s">
        <v>850</v>
      </c>
      <c r="C1165" s="10" t="s">
        <v>4737</v>
      </c>
      <c r="D1165" s="25" t="s">
        <v>1396</v>
      </c>
      <c r="E1165" s="14">
        <v>15</v>
      </c>
      <c r="F1165" s="2">
        <v>771.94080000000008</v>
      </c>
      <c r="G1165" s="1">
        <f t="shared" si="62"/>
        <v>2315.8224</v>
      </c>
    </row>
    <row r="1166" spans="1:7" ht="14.1" customHeight="1" x14ac:dyDescent="0.3">
      <c r="A1166" s="45" t="s">
        <v>1384</v>
      </c>
      <c r="B1166" s="9" t="s">
        <v>850</v>
      </c>
      <c r="C1166" s="10" t="s">
        <v>5301</v>
      </c>
      <c r="D1166" s="25" t="s">
        <v>1397</v>
      </c>
      <c r="E1166" s="14">
        <v>15</v>
      </c>
      <c r="F1166" s="2">
        <v>482.46300000000002</v>
      </c>
      <c r="G1166" s="1">
        <f t="shared" si="62"/>
        <v>1447.3890000000001</v>
      </c>
    </row>
    <row r="1167" spans="1:7" ht="14.1" customHeight="1" x14ac:dyDescent="0.3">
      <c r="A1167" s="45" t="s">
        <v>1384</v>
      </c>
      <c r="B1167" s="9" t="s">
        <v>850</v>
      </c>
      <c r="C1167" s="10" t="s">
        <v>4738</v>
      </c>
      <c r="D1167" s="25" t="s">
        <v>1393</v>
      </c>
      <c r="E1167" s="14">
        <v>15</v>
      </c>
      <c r="F1167" s="2">
        <v>771.94080000000008</v>
      </c>
      <c r="G1167" s="1">
        <f t="shared" si="62"/>
        <v>2315.8224</v>
      </c>
    </row>
    <row r="1168" spans="1:7" ht="14.1" customHeight="1" x14ac:dyDescent="0.3">
      <c r="A1168" s="45"/>
      <c r="B1168" s="9"/>
      <c r="C1168" s="10" t="s">
        <v>924</v>
      </c>
      <c r="D1168" s="25"/>
      <c r="E1168" s="14"/>
      <c r="F1168" s="2"/>
      <c r="G1168" s="1"/>
    </row>
    <row r="1169" spans="1:7" ht="14.1" customHeight="1" x14ac:dyDescent="0.3">
      <c r="A1169" s="10" t="s">
        <v>4739</v>
      </c>
      <c r="B1169" s="9" t="s">
        <v>4740</v>
      </c>
      <c r="C1169" s="10" t="s">
        <v>4721</v>
      </c>
      <c r="D1169" s="25" t="s">
        <v>1378</v>
      </c>
      <c r="E1169" s="14">
        <v>12</v>
      </c>
      <c r="F1169" s="2">
        <v>372.87360000000001</v>
      </c>
      <c r="G1169" s="1">
        <f>F1169*3</f>
        <v>1118.6208000000001</v>
      </c>
    </row>
    <row r="1170" spans="1:7" ht="14.1" customHeight="1" x14ac:dyDescent="0.3">
      <c r="A1170" s="10" t="s">
        <v>4739</v>
      </c>
      <c r="B1170" s="9" t="s">
        <v>4740</v>
      </c>
      <c r="C1170" s="10" t="s">
        <v>1330</v>
      </c>
      <c r="D1170" s="25" t="s">
        <v>1245</v>
      </c>
      <c r="E1170" s="14">
        <v>12</v>
      </c>
      <c r="F1170" s="2">
        <v>233.04599999999999</v>
      </c>
      <c r="G1170" s="1">
        <f t="shared" ref="G1170:G1186" si="63">F1170*3</f>
        <v>699.13799999999992</v>
      </c>
    </row>
    <row r="1171" spans="1:7" ht="14.1" customHeight="1" x14ac:dyDescent="0.3">
      <c r="A1171" s="10" t="s">
        <v>4739</v>
      </c>
      <c r="B1171" s="9" t="s">
        <v>4740</v>
      </c>
      <c r="C1171" s="10" t="s">
        <v>4734</v>
      </c>
      <c r="D1171" s="25" t="s">
        <v>1381</v>
      </c>
      <c r="E1171" s="14">
        <v>12</v>
      </c>
      <c r="F1171" s="2">
        <v>372.87360000000001</v>
      </c>
      <c r="G1171" s="1">
        <f t="shared" si="63"/>
        <v>1118.6208000000001</v>
      </c>
    </row>
    <row r="1172" spans="1:7" ht="14.1" customHeight="1" x14ac:dyDescent="0.3">
      <c r="A1172" s="10" t="s">
        <v>4739</v>
      </c>
      <c r="B1172" s="9" t="s">
        <v>4740</v>
      </c>
      <c r="C1172" s="10" t="s">
        <v>4735</v>
      </c>
      <c r="D1172" s="25" t="s">
        <v>1382</v>
      </c>
      <c r="E1172" s="14">
        <v>12</v>
      </c>
      <c r="F1172" s="2">
        <v>372.87360000000001</v>
      </c>
      <c r="G1172" s="1">
        <f t="shared" si="63"/>
        <v>1118.6208000000001</v>
      </c>
    </row>
    <row r="1173" spans="1:7" ht="14.1" customHeight="1" x14ac:dyDescent="0.3">
      <c r="A1173" s="10" t="s">
        <v>4739</v>
      </c>
      <c r="B1173" s="9" t="s">
        <v>4740</v>
      </c>
      <c r="C1173" s="10" t="s">
        <v>3317</v>
      </c>
      <c r="D1173" s="25" t="s">
        <v>3318</v>
      </c>
      <c r="E1173" s="14">
        <v>12</v>
      </c>
      <c r="F1173" s="2">
        <v>233.04599999999999</v>
      </c>
      <c r="G1173" s="1">
        <f t="shared" si="63"/>
        <v>699.13799999999992</v>
      </c>
    </row>
    <row r="1174" spans="1:7" ht="14.1" customHeight="1" x14ac:dyDescent="0.3">
      <c r="A1174" s="10" t="s">
        <v>4739</v>
      </c>
      <c r="B1174" s="9" t="s">
        <v>4740</v>
      </c>
      <c r="C1174" s="10" t="s">
        <v>4741</v>
      </c>
      <c r="D1174" s="25" t="s">
        <v>4742</v>
      </c>
      <c r="E1174" s="14">
        <v>12</v>
      </c>
      <c r="F1174" s="2">
        <v>372.87360000000001</v>
      </c>
      <c r="G1174" s="1">
        <f t="shared" si="63"/>
        <v>1118.6208000000001</v>
      </c>
    </row>
    <row r="1175" spans="1:7" ht="14.1" customHeight="1" x14ac:dyDescent="0.3">
      <c r="A1175" s="10" t="s">
        <v>4739</v>
      </c>
      <c r="B1175" s="9" t="s">
        <v>4740</v>
      </c>
      <c r="C1175" s="10" t="s">
        <v>4743</v>
      </c>
      <c r="D1175" s="25" t="s">
        <v>4744</v>
      </c>
      <c r="E1175" s="14">
        <v>12</v>
      </c>
      <c r="F1175" s="2">
        <v>372.87360000000001</v>
      </c>
      <c r="G1175" s="1">
        <f t="shared" si="63"/>
        <v>1118.6208000000001</v>
      </c>
    </row>
    <row r="1176" spans="1:7" ht="14.1" customHeight="1" x14ac:dyDescent="0.3">
      <c r="A1176" s="10" t="s">
        <v>4739</v>
      </c>
      <c r="B1176" s="9" t="s">
        <v>4740</v>
      </c>
      <c r="C1176" s="10" t="s">
        <v>4700</v>
      </c>
      <c r="D1176" s="25" t="s">
        <v>4745</v>
      </c>
      <c r="E1176" s="14">
        <v>12</v>
      </c>
      <c r="F1176" s="2">
        <v>233.04599999999999</v>
      </c>
      <c r="G1176" s="1">
        <f t="shared" si="63"/>
        <v>699.13799999999992</v>
      </c>
    </row>
    <row r="1177" spans="1:7" ht="14.1" customHeight="1" x14ac:dyDescent="0.3">
      <c r="A1177" s="10" t="s">
        <v>4739</v>
      </c>
      <c r="B1177" s="9" t="s">
        <v>4740</v>
      </c>
      <c r="C1177" s="10" t="s">
        <v>4708</v>
      </c>
      <c r="D1177" s="25" t="s">
        <v>1385</v>
      </c>
      <c r="E1177" s="14">
        <v>12</v>
      </c>
      <c r="F1177" s="2">
        <v>233.04599999999999</v>
      </c>
      <c r="G1177" s="1">
        <f t="shared" si="63"/>
        <v>699.13799999999992</v>
      </c>
    </row>
    <row r="1178" spans="1:7" ht="14.1" customHeight="1" x14ac:dyDescent="0.3">
      <c r="A1178" s="10" t="s">
        <v>4739</v>
      </c>
      <c r="B1178" s="9" t="s">
        <v>4740</v>
      </c>
      <c r="C1178" s="10" t="s">
        <v>4701</v>
      </c>
      <c r="D1178" s="25" t="s">
        <v>1376</v>
      </c>
      <c r="E1178" s="14">
        <v>12</v>
      </c>
      <c r="F1178" s="2">
        <v>233.04599999999999</v>
      </c>
      <c r="G1178" s="1">
        <f t="shared" si="63"/>
        <v>699.13799999999992</v>
      </c>
    </row>
    <row r="1179" spans="1:7" ht="14.1" customHeight="1" x14ac:dyDescent="0.3">
      <c r="A1179" s="10" t="s">
        <v>4739</v>
      </c>
      <c r="B1179" s="9" t="s">
        <v>4740</v>
      </c>
      <c r="C1179" s="10" t="s">
        <v>4695</v>
      </c>
      <c r="D1179" s="25" t="s">
        <v>4746</v>
      </c>
      <c r="E1179" s="14">
        <v>15</v>
      </c>
      <c r="F1179" s="2">
        <v>482.46300000000002</v>
      </c>
      <c r="G1179" s="1">
        <f t="shared" si="63"/>
        <v>1447.3890000000001</v>
      </c>
    </row>
    <row r="1180" spans="1:7" ht="14.1" customHeight="1" x14ac:dyDescent="0.3">
      <c r="A1180" s="10" t="s">
        <v>4739</v>
      </c>
      <c r="B1180" s="9" t="s">
        <v>4740</v>
      </c>
      <c r="C1180" s="10" t="s">
        <v>4724</v>
      </c>
      <c r="D1180" s="25" t="s">
        <v>1392</v>
      </c>
      <c r="E1180" s="14">
        <v>15</v>
      </c>
      <c r="F1180" s="2">
        <v>771.94080000000008</v>
      </c>
      <c r="G1180" s="1">
        <f t="shared" si="63"/>
        <v>2315.8224</v>
      </c>
    </row>
    <row r="1181" spans="1:7" ht="14.1" customHeight="1" x14ac:dyDescent="0.3">
      <c r="A1181" s="10" t="s">
        <v>4739</v>
      </c>
      <c r="B1181" s="9" t="s">
        <v>4740</v>
      </c>
      <c r="C1181" s="10" t="s">
        <v>4725</v>
      </c>
      <c r="D1181" s="25" t="s">
        <v>4747</v>
      </c>
      <c r="E1181" s="14">
        <v>15</v>
      </c>
      <c r="F1181" s="2">
        <v>771.94080000000008</v>
      </c>
      <c r="G1181" s="1">
        <f t="shared" si="63"/>
        <v>2315.8224</v>
      </c>
    </row>
    <row r="1182" spans="1:7" ht="14.1" customHeight="1" x14ac:dyDescent="0.3">
      <c r="A1182" s="10" t="s">
        <v>4739</v>
      </c>
      <c r="B1182" s="9" t="s">
        <v>4740</v>
      </c>
      <c r="C1182" s="10" t="s">
        <v>4737</v>
      </c>
      <c r="D1182" s="25" t="s">
        <v>4748</v>
      </c>
      <c r="E1182" s="14">
        <v>15</v>
      </c>
      <c r="F1182" s="2">
        <v>771.94080000000008</v>
      </c>
      <c r="G1182" s="1">
        <f t="shared" si="63"/>
        <v>2315.8224</v>
      </c>
    </row>
    <row r="1183" spans="1:7" ht="14.1" customHeight="1" x14ac:dyDescent="0.3">
      <c r="A1183" s="10" t="s">
        <v>4739</v>
      </c>
      <c r="B1183" s="9" t="s">
        <v>4740</v>
      </c>
      <c r="C1183" s="10" t="s">
        <v>4749</v>
      </c>
      <c r="D1183" s="25" t="s">
        <v>4750</v>
      </c>
      <c r="E1183" s="14">
        <v>15</v>
      </c>
      <c r="F1183" s="2">
        <v>482.46300000000002</v>
      </c>
      <c r="G1183" s="1">
        <f t="shared" si="63"/>
        <v>1447.3890000000001</v>
      </c>
    </row>
    <row r="1184" spans="1:7" ht="14.1" customHeight="1" x14ac:dyDescent="0.3">
      <c r="A1184" s="10" t="s">
        <v>4739</v>
      </c>
      <c r="B1184" s="9" t="s">
        <v>4740</v>
      </c>
      <c r="C1184" s="10" t="s">
        <v>1156</v>
      </c>
      <c r="D1184" s="25" t="s">
        <v>1157</v>
      </c>
      <c r="E1184" s="14">
        <v>15</v>
      </c>
      <c r="F1184" s="2">
        <v>482.46300000000002</v>
      </c>
      <c r="G1184" s="1">
        <f t="shared" si="63"/>
        <v>1447.3890000000001</v>
      </c>
    </row>
    <row r="1185" spans="1:7" ht="14.1" customHeight="1" x14ac:dyDescent="0.3">
      <c r="A1185" s="10" t="s">
        <v>4739</v>
      </c>
      <c r="B1185" s="9" t="s">
        <v>4740</v>
      </c>
      <c r="C1185" s="10" t="s">
        <v>4738</v>
      </c>
      <c r="D1185" s="25" t="s">
        <v>4751</v>
      </c>
      <c r="E1185" s="14">
        <v>15</v>
      </c>
      <c r="F1185" s="2">
        <v>771.94080000000008</v>
      </c>
      <c r="G1185" s="1">
        <f t="shared" si="63"/>
        <v>2315.8224</v>
      </c>
    </row>
    <row r="1186" spans="1:7" ht="14.1" customHeight="1" x14ac:dyDescent="0.3">
      <c r="A1186" s="10" t="s">
        <v>4739</v>
      </c>
      <c r="B1186" s="9" t="s">
        <v>4740</v>
      </c>
      <c r="C1186" s="10" t="s">
        <v>4736</v>
      </c>
      <c r="D1186" s="25" t="s">
        <v>4752</v>
      </c>
      <c r="E1186" s="14">
        <v>15</v>
      </c>
      <c r="F1186" s="2">
        <v>771.94080000000008</v>
      </c>
      <c r="G1186" s="1">
        <f t="shared" si="63"/>
        <v>2315.8224</v>
      </c>
    </row>
    <row r="1187" spans="1:7" ht="14.1" customHeight="1" x14ac:dyDescent="0.3">
      <c r="A1187" s="45"/>
      <c r="B1187" s="9"/>
      <c r="C1187" s="10" t="s">
        <v>924</v>
      </c>
      <c r="D1187" s="25"/>
      <c r="E1187" s="14"/>
      <c r="F1187" s="2"/>
      <c r="G1187" s="1"/>
    </row>
    <row r="1188" spans="1:7" ht="14.1" customHeight="1" x14ac:dyDescent="0.3">
      <c r="A1188" s="5"/>
      <c r="B1188" s="9"/>
      <c r="C1188" s="10" t="s">
        <v>554</v>
      </c>
      <c r="D1188" s="19"/>
      <c r="E1188" s="14"/>
      <c r="F1188" s="2"/>
      <c r="G1188" s="1"/>
    </row>
    <row r="1189" spans="1:7" ht="14.1" customHeight="1" x14ac:dyDescent="0.3">
      <c r="A1189" s="5" t="s">
        <v>1398</v>
      </c>
      <c r="B1189" s="18" t="s">
        <v>1316</v>
      </c>
      <c r="C1189" s="10" t="s">
        <v>5366</v>
      </c>
      <c r="D1189" s="19" t="s">
        <v>1399</v>
      </c>
      <c r="E1189" s="14">
        <v>10</v>
      </c>
      <c r="F1189" s="2">
        <v>295.32</v>
      </c>
      <c r="G1189" s="1">
        <f t="shared" ref="G1189:G1199" si="64">F1189*3</f>
        <v>885.96</v>
      </c>
    </row>
    <row r="1190" spans="1:7" ht="14.1" customHeight="1" x14ac:dyDescent="0.3">
      <c r="A1190" s="5" t="s">
        <v>1398</v>
      </c>
      <c r="B1190" s="18" t="s">
        <v>1316</v>
      </c>
      <c r="C1190" s="10" t="s">
        <v>5379</v>
      </c>
      <c r="D1190" s="19" t="s">
        <v>1400</v>
      </c>
      <c r="E1190" s="14">
        <v>10</v>
      </c>
      <c r="F1190" s="2">
        <v>295.32</v>
      </c>
      <c r="G1190" s="1">
        <f t="shared" si="64"/>
        <v>885.96</v>
      </c>
    </row>
    <row r="1191" spans="1:7" ht="14.1" customHeight="1" x14ac:dyDescent="0.3">
      <c r="A1191" s="5" t="s">
        <v>1398</v>
      </c>
      <c r="B1191" s="18" t="s">
        <v>1316</v>
      </c>
      <c r="C1191" s="10" t="s">
        <v>5367</v>
      </c>
      <c r="D1191" s="19" t="s">
        <v>1370</v>
      </c>
      <c r="E1191" s="14">
        <v>10</v>
      </c>
      <c r="F1191" s="2">
        <v>295.32</v>
      </c>
      <c r="G1191" s="1">
        <f t="shared" si="64"/>
        <v>885.96</v>
      </c>
    </row>
    <row r="1192" spans="1:7" ht="14.1" customHeight="1" x14ac:dyDescent="0.3">
      <c r="A1192" s="5" t="s">
        <v>1398</v>
      </c>
      <c r="B1192" s="18" t="s">
        <v>1316</v>
      </c>
      <c r="C1192" s="10" t="s">
        <v>5322</v>
      </c>
      <c r="D1192" s="19" t="s">
        <v>1252</v>
      </c>
      <c r="E1192" s="14">
        <v>10</v>
      </c>
      <c r="F1192" s="2">
        <v>184.57499999999999</v>
      </c>
      <c r="G1192" s="1">
        <f t="shared" si="64"/>
        <v>553.72499999999991</v>
      </c>
    </row>
    <row r="1193" spans="1:7" ht="14.1" customHeight="1" x14ac:dyDescent="0.3">
      <c r="A1193" s="5" t="s">
        <v>1398</v>
      </c>
      <c r="B1193" s="18" t="s">
        <v>1316</v>
      </c>
      <c r="C1193" s="10" t="s">
        <v>5368</v>
      </c>
      <c r="D1193" s="19" t="s">
        <v>1371</v>
      </c>
      <c r="E1193" s="14">
        <v>5</v>
      </c>
      <c r="F1193" s="2">
        <v>92.287499999999994</v>
      </c>
      <c r="G1193" s="1">
        <f t="shared" si="64"/>
        <v>276.86249999999995</v>
      </c>
    </row>
    <row r="1194" spans="1:7" ht="14.1" customHeight="1" x14ac:dyDescent="0.3">
      <c r="A1194" s="5"/>
      <c r="B1194" s="9"/>
      <c r="C1194" s="10" t="s">
        <v>554</v>
      </c>
      <c r="D1194" s="19"/>
      <c r="E1194" s="14"/>
      <c r="F1194" s="2"/>
      <c r="G1194" s="1"/>
    </row>
    <row r="1195" spans="1:7" ht="14.1" customHeight="1" x14ac:dyDescent="0.3">
      <c r="A1195" s="5" t="s">
        <v>1398</v>
      </c>
      <c r="B1195" s="18" t="s">
        <v>1316</v>
      </c>
      <c r="C1195" s="10" t="s">
        <v>5380</v>
      </c>
      <c r="D1195" s="19" t="s">
        <v>1401</v>
      </c>
      <c r="E1195" s="14">
        <v>10</v>
      </c>
      <c r="F1195" s="2">
        <v>295.32</v>
      </c>
      <c r="G1195" s="1">
        <f t="shared" si="64"/>
        <v>885.96</v>
      </c>
    </row>
    <row r="1196" spans="1:7" ht="14.1" customHeight="1" x14ac:dyDescent="0.3">
      <c r="A1196" s="5" t="s">
        <v>1398</v>
      </c>
      <c r="B1196" s="18" t="s">
        <v>1316</v>
      </c>
      <c r="C1196" s="10" t="s">
        <v>5371</v>
      </c>
      <c r="D1196" s="19" t="s">
        <v>1374</v>
      </c>
      <c r="E1196" s="14">
        <v>10</v>
      </c>
      <c r="F1196" s="2">
        <v>295.32</v>
      </c>
      <c r="G1196" s="1">
        <f t="shared" si="64"/>
        <v>885.96</v>
      </c>
    </row>
    <row r="1197" spans="1:7" ht="14.1" customHeight="1" x14ac:dyDescent="0.3">
      <c r="A1197" s="5" t="s">
        <v>1398</v>
      </c>
      <c r="B1197" s="18" t="s">
        <v>1316</v>
      </c>
      <c r="C1197" s="10" t="s">
        <v>5370</v>
      </c>
      <c r="D1197" s="19" t="s">
        <v>1402</v>
      </c>
      <c r="E1197" s="14">
        <v>10</v>
      </c>
      <c r="F1197" s="2">
        <v>295.32</v>
      </c>
      <c r="G1197" s="1">
        <f t="shared" si="64"/>
        <v>885.96</v>
      </c>
    </row>
    <row r="1198" spans="1:7" ht="15" customHeight="1" x14ac:dyDescent="0.3">
      <c r="A1198" s="5" t="s">
        <v>1398</v>
      </c>
      <c r="B1198" s="18" t="s">
        <v>1316</v>
      </c>
      <c r="C1198" s="10" t="s">
        <v>5381</v>
      </c>
      <c r="D1198" s="19" t="s">
        <v>1403</v>
      </c>
      <c r="E1198" s="14">
        <v>10</v>
      </c>
      <c r="F1198" s="2">
        <v>295.32</v>
      </c>
      <c r="G1198" s="1">
        <f t="shared" si="64"/>
        <v>885.96</v>
      </c>
    </row>
    <row r="1199" spans="1:7" ht="14.1" customHeight="1" x14ac:dyDescent="0.3">
      <c r="A1199" s="5" t="s">
        <v>1398</v>
      </c>
      <c r="B1199" s="18" t="s">
        <v>1316</v>
      </c>
      <c r="C1199" s="10" t="s">
        <v>1255</v>
      </c>
      <c r="D1199" s="19" t="s">
        <v>1256</v>
      </c>
      <c r="E1199" s="14">
        <v>5</v>
      </c>
      <c r="F1199" s="2">
        <v>92.287499999999994</v>
      </c>
      <c r="G1199" s="1">
        <f t="shared" si="64"/>
        <v>276.86249999999995</v>
      </c>
    </row>
    <row r="1200" spans="1:7" ht="14.1" customHeight="1" x14ac:dyDescent="0.3">
      <c r="A1200" s="5"/>
      <c r="B1200" s="9"/>
      <c r="C1200" s="10" t="s">
        <v>937</v>
      </c>
      <c r="D1200" s="19" t="s">
        <v>944</v>
      </c>
      <c r="E1200" s="14"/>
      <c r="F1200" s="2">
        <v>0</v>
      </c>
      <c r="G1200" s="1">
        <v>0</v>
      </c>
    </row>
    <row r="1201" spans="1:7" ht="14.1" customHeight="1" x14ac:dyDescent="0.3">
      <c r="A1201" s="5"/>
      <c r="B1201" s="9"/>
      <c r="C1201" s="10" t="s">
        <v>939</v>
      </c>
      <c r="D1201" s="9"/>
      <c r="E1201" s="14"/>
      <c r="F1201" s="2"/>
      <c r="G1201" s="1"/>
    </row>
    <row r="1202" spans="1:7" ht="14.1" customHeight="1" x14ac:dyDescent="0.3">
      <c r="A1202" s="5" t="s">
        <v>4753</v>
      </c>
      <c r="B1202" s="9"/>
      <c r="C1202" s="10" t="s">
        <v>4703</v>
      </c>
      <c r="D1202" s="19" t="s">
        <v>4754</v>
      </c>
      <c r="E1202" s="14">
        <v>10</v>
      </c>
      <c r="F1202" s="2">
        <v>295.32</v>
      </c>
      <c r="G1202" s="1">
        <f t="shared" ref="G1202:G1212" si="65">F1202*3</f>
        <v>885.96</v>
      </c>
    </row>
    <row r="1203" spans="1:7" ht="14.1" customHeight="1" x14ac:dyDescent="0.3">
      <c r="A1203" s="5" t="s">
        <v>4753</v>
      </c>
      <c r="B1203" s="9"/>
      <c r="C1203" s="10" t="s">
        <v>4716</v>
      </c>
      <c r="D1203" s="19" t="s">
        <v>4755</v>
      </c>
      <c r="E1203" s="14">
        <v>10</v>
      </c>
      <c r="F1203" s="2">
        <v>295.32</v>
      </c>
      <c r="G1203" s="1">
        <f t="shared" si="65"/>
        <v>885.96</v>
      </c>
    </row>
    <row r="1204" spans="1:7" ht="14.1" customHeight="1" x14ac:dyDescent="0.3">
      <c r="A1204" s="5" t="s">
        <v>4753</v>
      </c>
      <c r="B1204" s="9"/>
      <c r="C1204" s="10" t="s">
        <v>4717</v>
      </c>
      <c r="D1204" s="19" t="s">
        <v>4756</v>
      </c>
      <c r="E1204" s="14">
        <v>10</v>
      </c>
      <c r="F1204" s="2">
        <v>295.32</v>
      </c>
      <c r="G1204" s="1">
        <f t="shared" si="65"/>
        <v>885.96</v>
      </c>
    </row>
    <row r="1205" spans="1:7" ht="14.1" customHeight="1" x14ac:dyDescent="0.3">
      <c r="A1205" s="5" t="s">
        <v>4753</v>
      </c>
      <c r="B1205" s="9"/>
      <c r="C1205" s="10" t="s">
        <v>1255</v>
      </c>
      <c r="D1205" s="19" t="s">
        <v>4757</v>
      </c>
      <c r="E1205" s="14">
        <v>5</v>
      </c>
      <c r="F1205" s="2">
        <v>92.287499999999994</v>
      </c>
      <c r="G1205" s="1">
        <f t="shared" si="65"/>
        <v>276.86249999999995</v>
      </c>
    </row>
    <row r="1206" spans="1:7" ht="14.1" customHeight="1" x14ac:dyDescent="0.3">
      <c r="A1206" s="5" t="s">
        <v>4753</v>
      </c>
      <c r="B1206" s="9"/>
      <c r="C1206" s="10" t="s">
        <v>4758</v>
      </c>
      <c r="D1206" s="19" t="s">
        <v>4759</v>
      </c>
      <c r="E1206" s="14">
        <v>10</v>
      </c>
      <c r="F1206" s="2">
        <v>295.32</v>
      </c>
      <c r="G1206" s="1">
        <f t="shared" si="65"/>
        <v>885.96</v>
      </c>
    </row>
    <row r="1207" spans="1:7" ht="14.1" customHeight="1" x14ac:dyDescent="0.3">
      <c r="A1207" s="5" t="s">
        <v>4753</v>
      </c>
      <c r="B1207" s="9"/>
      <c r="C1207" s="10" t="s">
        <v>4718</v>
      </c>
      <c r="D1207" s="19" t="s">
        <v>1347</v>
      </c>
      <c r="E1207" s="14">
        <v>10</v>
      </c>
      <c r="F1207" s="2">
        <v>295.32</v>
      </c>
      <c r="G1207" s="1">
        <f t="shared" si="65"/>
        <v>885.96</v>
      </c>
    </row>
    <row r="1208" spans="1:7" ht="14.1" customHeight="1" x14ac:dyDescent="0.3">
      <c r="A1208" s="5" t="s">
        <v>4753</v>
      </c>
      <c r="B1208" s="9"/>
      <c r="C1208" s="10" t="s">
        <v>4760</v>
      </c>
      <c r="D1208" s="19" t="s">
        <v>4761</v>
      </c>
      <c r="E1208" s="14">
        <v>10</v>
      </c>
      <c r="F1208" s="2">
        <v>295.32</v>
      </c>
      <c r="G1208" s="1">
        <f t="shared" si="65"/>
        <v>885.96</v>
      </c>
    </row>
    <row r="1209" spans="1:7" ht="14.1" customHeight="1" x14ac:dyDescent="0.3">
      <c r="A1209" s="5" t="s">
        <v>4753</v>
      </c>
      <c r="B1209" s="9"/>
      <c r="C1209" s="10" t="s">
        <v>4720</v>
      </c>
      <c r="D1209" s="19" t="s">
        <v>4762</v>
      </c>
      <c r="E1209" s="14">
        <v>10</v>
      </c>
      <c r="F1209" s="2">
        <v>295.32</v>
      </c>
      <c r="G1209" s="1">
        <f t="shared" si="65"/>
        <v>885.96</v>
      </c>
    </row>
    <row r="1210" spans="1:7" ht="14.1" customHeight="1" x14ac:dyDescent="0.3">
      <c r="A1210" s="5" t="s">
        <v>4753</v>
      </c>
      <c r="B1210" s="9"/>
      <c r="C1210" s="10" t="s">
        <v>4719</v>
      </c>
      <c r="D1210" s="19" t="s">
        <v>1348</v>
      </c>
      <c r="E1210" s="14">
        <v>10</v>
      </c>
      <c r="F1210" s="2">
        <v>295.32</v>
      </c>
      <c r="G1210" s="1">
        <f t="shared" si="65"/>
        <v>885.96</v>
      </c>
    </row>
    <row r="1211" spans="1:7" ht="14.1" customHeight="1" x14ac:dyDescent="0.3">
      <c r="A1211" s="5" t="s">
        <v>4753</v>
      </c>
      <c r="B1211" s="9"/>
      <c r="C1211" s="10" t="s">
        <v>4770</v>
      </c>
      <c r="D1211" s="19" t="s">
        <v>4763</v>
      </c>
      <c r="E1211" s="14">
        <v>10</v>
      </c>
      <c r="F1211" s="2">
        <v>295.32</v>
      </c>
      <c r="G1211" s="1">
        <f t="shared" si="65"/>
        <v>885.96</v>
      </c>
    </row>
    <row r="1212" spans="1:7" ht="14.1" customHeight="1" x14ac:dyDescent="0.3">
      <c r="A1212" s="5"/>
      <c r="B1212" s="9"/>
      <c r="C1212" s="10" t="s">
        <v>4764</v>
      </c>
      <c r="D1212" s="20" t="s">
        <v>4765</v>
      </c>
      <c r="E1212" s="48">
        <v>12</v>
      </c>
      <c r="F1212" s="2">
        <v>372.87360000000001</v>
      </c>
      <c r="G1212" s="1">
        <f t="shared" si="65"/>
        <v>1118.6208000000001</v>
      </c>
    </row>
    <row r="1213" spans="1:7" ht="14.1" customHeight="1" x14ac:dyDescent="0.3">
      <c r="A1213" s="5"/>
      <c r="B1213" s="9"/>
      <c r="C1213" s="10" t="s">
        <v>924</v>
      </c>
      <c r="D1213" s="20"/>
      <c r="E1213" s="48"/>
      <c r="F1213" s="2"/>
      <c r="G1213" s="1"/>
    </row>
    <row r="1214" spans="1:7" ht="14.1" customHeight="1" x14ac:dyDescent="0.3">
      <c r="A1214" s="5" t="s">
        <v>4766</v>
      </c>
      <c r="B1214" s="9"/>
      <c r="C1214" s="10" t="s">
        <v>4767</v>
      </c>
      <c r="D1214" s="19" t="s">
        <v>4768</v>
      </c>
      <c r="E1214" s="14">
        <v>12</v>
      </c>
      <c r="F1214" s="2">
        <v>372.87360000000001</v>
      </c>
      <c r="G1214" s="1">
        <f t="shared" ref="G1214:G1215" si="66">F1214*3</f>
        <v>1118.6208000000001</v>
      </c>
    </row>
    <row r="1215" spans="1:7" ht="14.1" customHeight="1" x14ac:dyDescent="0.3">
      <c r="A1215" s="5"/>
      <c r="B1215" s="9"/>
      <c r="C1215" s="10" t="s">
        <v>5676</v>
      </c>
      <c r="D1215" s="19" t="s">
        <v>5677</v>
      </c>
      <c r="E1215" s="14">
        <v>12</v>
      </c>
      <c r="F1215" s="2">
        <v>372.87360000000001</v>
      </c>
      <c r="G1215" s="1">
        <f t="shared" si="66"/>
        <v>1118.6208000000001</v>
      </c>
    </row>
    <row r="1216" spans="1:7" ht="14.1" customHeight="1" x14ac:dyDescent="0.3">
      <c r="A1216" s="5"/>
      <c r="B1216" s="9"/>
      <c r="C1216" s="10" t="s">
        <v>924</v>
      </c>
      <c r="D1216" s="9"/>
      <c r="E1216" s="15"/>
      <c r="F1216" s="2"/>
      <c r="G1216" s="1"/>
    </row>
    <row r="1217" spans="1:7" ht="14.1" customHeight="1" x14ac:dyDescent="0.3">
      <c r="A1217" s="45"/>
      <c r="B1217" s="18"/>
      <c r="C1217" s="10" t="s">
        <v>554</v>
      </c>
      <c r="D1217" s="10"/>
      <c r="E1217" s="14"/>
      <c r="F1217" s="2"/>
      <c r="G1217" s="16"/>
    </row>
    <row r="1218" spans="1:7" ht="14.1" customHeight="1" x14ac:dyDescent="0.3">
      <c r="A1218" s="45" t="s">
        <v>1404</v>
      </c>
      <c r="B1218" s="18" t="s">
        <v>554</v>
      </c>
      <c r="C1218" s="10" t="s">
        <v>5353</v>
      </c>
      <c r="D1218" s="103" t="s">
        <v>1405</v>
      </c>
      <c r="E1218" s="14">
        <v>12</v>
      </c>
      <c r="F1218" s="2">
        <v>372.87360000000001</v>
      </c>
      <c r="G1218" s="1">
        <f>F1218*3</f>
        <v>1118.6208000000001</v>
      </c>
    </row>
    <row r="1219" spans="1:7" ht="14.1" customHeight="1" x14ac:dyDescent="0.3">
      <c r="A1219" s="45" t="s">
        <v>1404</v>
      </c>
      <c r="B1219" s="18" t="s">
        <v>554</v>
      </c>
      <c r="C1219" s="10" t="s">
        <v>4721</v>
      </c>
      <c r="D1219" s="103" t="s">
        <v>1378</v>
      </c>
      <c r="E1219" s="14">
        <v>12</v>
      </c>
      <c r="F1219" s="2">
        <v>372.87360000000001</v>
      </c>
      <c r="G1219" s="1">
        <f t="shared" ref="G1219:G1239" si="67">F1219*3</f>
        <v>1118.6208000000001</v>
      </c>
    </row>
    <row r="1220" spans="1:7" ht="14.1" customHeight="1" x14ac:dyDescent="0.3">
      <c r="A1220" s="45" t="s">
        <v>1404</v>
      </c>
      <c r="B1220" s="18" t="s">
        <v>554</v>
      </c>
      <c r="C1220" s="10" t="s">
        <v>5382</v>
      </c>
      <c r="D1220" s="103" t="s">
        <v>1406</v>
      </c>
      <c r="E1220" s="14">
        <v>12</v>
      </c>
      <c r="F1220" s="2">
        <v>372.87360000000001</v>
      </c>
      <c r="G1220" s="1">
        <f t="shared" si="67"/>
        <v>1118.6208000000001</v>
      </c>
    </row>
    <row r="1221" spans="1:7" ht="14.1" customHeight="1" x14ac:dyDescent="0.3">
      <c r="A1221" s="45" t="s">
        <v>1404</v>
      </c>
      <c r="B1221" s="18" t="s">
        <v>554</v>
      </c>
      <c r="C1221" s="10" t="s">
        <v>1330</v>
      </c>
      <c r="D1221" s="103" t="s">
        <v>1245</v>
      </c>
      <c r="E1221" s="14">
        <v>12</v>
      </c>
      <c r="F1221" s="2">
        <v>372.87360000000001</v>
      </c>
      <c r="G1221" s="1">
        <f t="shared" si="67"/>
        <v>1118.6208000000001</v>
      </c>
    </row>
    <row r="1222" spans="1:7" ht="14.1" customHeight="1" x14ac:dyDescent="0.3">
      <c r="A1222" s="45" t="s">
        <v>1404</v>
      </c>
      <c r="B1222" s="18" t="s">
        <v>554</v>
      </c>
      <c r="C1222" s="10" t="s">
        <v>5373</v>
      </c>
      <c r="D1222" s="103" t="s">
        <v>1407</v>
      </c>
      <c r="E1222" s="14">
        <v>12</v>
      </c>
      <c r="F1222" s="2">
        <v>372.87360000000001</v>
      </c>
      <c r="G1222" s="1">
        <f t="shared" si="67"/>
        <v>1118.6208000000001</v>
      </c>
    </row>
    <row r="1223" spans="1:7" ht="14.1" customHeight="1" x14ac:dyDescent="0.3">
      <c r="A1223" s="45" t="s">
        <v>1404</v>
      </c>
      <c r="B1223" s="18"/>
      <c r="C1223" s="10" t="s">
        <v>5376</v>
      </c>
      <c r="D1223" s="103"/>
      <c r="E1223" s="14"/>
      <c r="F1223" s="2"/>
      <c r="G1223" s="1"/>
    </row>
    <row r="1224" spans="1:7" ht="14.1" customHeight="1" x14ac:dyDescent="0.3">
      <c r="A1224" s="45" t="s">
        <v>1404</v>
      </c>
      <c r="B1224" s="18" t="s">
        <v>554</v>
      </c>
      <c r="C1224" s="10" t="s">
        <v>5354</v>
      </c>
      <c r="D1224" s="103" t="s">
        <v>1332</v>
      </c>
      <c r="E1224" s="14">
        <v>12</v>
      </c>
      <c r="F1224" s="2">
        <v>372.87360000000001</v>
      </c>
      <c r="G1224" s="1">
        <f t="shared" si="67"/>
        <v>1118.6208000000001</v>
      </c>
    </row>
    <row r="1225" spans="1:7" ht="14.1" customHeight="1" x14ac:dyDescent="0.3">
      <c r="A1225" s="45" t="s">
        <v>1404</v>
      </c>
      <c r="B1225" s="18" t="s">
        <v>554</v>
      </c>
      <c r="C1225" s="10" t="s">
        <v>5357</v>
      </c>
      <c r="D1225" s="103" t="s">
        <v>1335</v>
      </c>
      <c r="E1225" s="14">
        <v>12</v>
      </c>
      <c r="F1225" s="2">
        <v>372.87360000000001</v>
      </c>
      <c r="G1225" s="1">
        <f t="shared" si="67"/>
        <v>1118.6208000000001</v>
      </c>
    </row>
    <row r="1226" spans="1:7" ht="14.1" customHeight="1" x14ac:dyDescent="0.3">
      <c r="A1226" s="45" t="s">
        <v>1404</v>
      </c>
      <c r="B1226" s="18" t="s">
        <v>554</v>
      </c>
      <c r="C1226" s="10" t="s">
        <v>5192</v>
      </c>
      <c r="D1226" s="103" t="s">
        <v>927</v>
      </c>
      <c r="E1226" s="14">
        <v>12</v>
      </c>
      <c r="F1226" s="2">
        <v>233.04599999999999</v>
      </c>
      <c r="G1226" s="1">
        <f t="shared" si="67"/>
        <v>699.13799999999992</v>
      </c>
    </row>
    <row r="1227" spans="1:7" ht="14.1" customHeight="1" x14ac:dyDescent="0.3">
      <c r="A1227" s="45" t="s">
        <v>1404</v>
      </c>
      <c r="B1227" s="18" t="s">
        <v>554</v>
      </c>
      <c r="C1227" s="10" t="s">
        <v>5377</v>
      </c>
      <c r="D1227" s="103" t="s">
        <v>1408</v>
      </c>
      <c r="E1227" s="14">
        <v>12</v>
      </c>
      <c r="F1227" s="2">
        <v>372.87360000000001</v>
      </c>
      <c r="G1227" s="1">
        <f t="shared" si="67"/>
        <v>1118.6208000000001</v>
      </c>
    </row>
    <row r="1228" spans="1:7" ht="14.1" customHeight="1" x14ac:dyDescent="0.3">
      <c r="A1228" s="45" t="s">
        <v>1404</v>
      </c>
      <c r="B1228" s="18" t="s">
        <v>554</v>
      </c>
      <c r="C1228" s="10" t="s">
        <v>5383</v>
      </c>
      <c r="D1228" s="103" t="s">
        <v>1409</v>
      </c>
      <c r="E1228" s="14">
        <v>12</v>
      </c>
      <c r="F1228" s="2">
        <v>372.87360000000001</v>
      </c>
      <c r="G1228" s="1">
        <f t="shared" si="67"/>
        <v>1118.6208000000001</v>
      </c>
    </row>
    <row r="1229" spans="1:7" ht="14.1" customHeight="1" x14ac:dyDescent="0.3">
      <c r="A1229" s="45" t="s">
        <v>1404</v>
      </c>
      <c r="B1229" s="18"/>
      <c r="C1229" s="10" t="s">
        <v>850</v>
      </c>
      <c r="D1229" s="10"/>
      <c r="E1229" s="14"/>
      <c r="F1229" s="2"/>
      <c r="G1229" s="1"/>
    </row>
    <row r="1230" spans="1:7" ht="14.1" customHeight="1" x14ac:dyDescent="0.3">
      <c r="A1230" s="45" t="s">
        <v>1404</v>
      </c>
      <c r="B1230" s="18" t="s">
        <v>850</v>
      </c>
      <c r="C1230" s="10" t="s">
        <v>5300</v>
      </c>
      <c r="D1230" s="12" t="s">
        <v>1410</v>
      </c>
      <c r="E1230" s="14">
        <v>15</v>
      </c>
      <c r="F1230" s="2">
        <v>482.46300000000002</v>
      </c>
      <c r="G1230" s="1">
        <f t="shared" si="67"/>
        <v>1447.3890000000001</v>
      </c>
    </row>
    <row r="1231" spans="1:7" ht="14.1" customHeight="1" x14ac:dyDescent="0.3">
      <c r="A1231" s="45" t="s">
        <v>1404</v>
      </c>
      <c r="B1231" s="18" t="s">
        <v>850</v>
      </c>
      <c r="C1231" s="10" t="s">
        <v>4724</v>
      </c>
      <c r="D1231" s="12" t="s">
        <v>1387</v>
      </c>
      <c r="E1231" s="14">
        <v>15</v>
      </c>
      <c r="F1231" s="2">
        <v>771.94080000000008</v>
      </c>
      <c r="G1231" s="1">
        <f t="shared" si="67"/>
        <v>2315.8224</v>
      </c>
    </row>
    <row r="1232" spans="1:7" ht="14.1" customHeight="1" x14ac:dyDescent="0.3">
      <c r="A1232" s="45" t="s">
        <v>1404</v>
      </c>
      <c r="B1232" s="18" t="s">
        <v>850</v>
      </c>
      <c r="C1232" s="10" t="s">
        <v>4725</v>
      </c>
      <c r="D1232" s="12" t="s">
        <v>1411</v>
      </c>
      <c r="E1232" s="14">
        <v>15</v>
      </c>
      <c r="F1232" s="2">
        <v>771.94080000000008</v>
      </c>
      <c r="G1232" s="1">
        <f t="shared" si="67"/>
        <v>2315.8224</v>
      </c>
    </row>
    <row r="1233" spans="1:7" ht="14.1" customHeight="1" x14ac:dyDescent="0.3">
      <c r="A1233" s="45" t="s">
        <v>1404</v>
      </c>
      <c r="B1233" s="18" t="s">
        <v>850</v>
      </c>
      <c r="C1233" s="10" t="s">
        <v>5384</v>
      </c>
      <c r="D1233" s="12" t="s">
        <v>1412</v>
      </c>
      <c r="E1233" s="14">
        <v>15</v>
      </c>
      <c r="F1233" s="2">
        <v>771.94080000000008</v>
      </c>
      <c r="G1233" s="1">
        <f t="shared" si="67"/>
        <v>2315.8224</v>
      </c>
    </row>
    <row r="1234" spans="1:7" ht="14.1" customHeight="1" x14ac:dyDescent="0.3">
      <c r="A1234" s="45" t="s">
        <v>1404</v>
      </c>
      <c r="B1234" s="18"/>
      <c r="C1234" s="10" t="s">
        <v>850</v>
      </c>
      <c r="D1234" s="10"/>
      <c r="E1234" s="14"/>
      <c r="F1234" s="2"/>
      <c r="G1234" s="1"/>
    </row>
    <row r="1235" spans="1:7" ht="14.1" customHeight="1" x14ac:dyDescent="0.3">
      <c r="A1235" s="45" t="s">
        <v>1404</v>
      </c>
      <c r="B1235" s="18" t="s">
        <v>850</v>
      </c>
      <c r="C1235" s="10" t="s">
        <v>5294</v>
      </c>
      <c r="D1235" s="12" t="s">
        <v>326</v>
      </c>
      <c r="E1235" s="14">
        <v>15</v>
      </c>
      <c r="F1235" s="2">
        <v>419.74015636774726</v>
      </c>
      <c r="G1235" s="1">
        <f t="shared" si="67"/>
        <v>1259.2204691032418</v>
      </c>
    </row>
    <row r="1236" spans="1:7" ht="14.1" customHeight="1" x14ac:dyDescent="0.3">
      <c r="A1236" s="45" t="s">
        <v>1404</v>
      </c>
      <c r="B1236" s="18" t="s">
        <v>850</v>
      </c>
      <c r="C1236" s="10" t="s">
        <v>1156</v>
      </c>
      <c r="D1236" s="12" t="s">
        <v>1180</v>
      </c>
      <c r="E1236" s="14">
        <v>15</v>
      </c>
      <c r="F1236" s="2">
        <v>482.46300000000002</v>
      </c>
      <c r="G1236" s="1">
        <f t="shared" si="67"/>
        <v>1447.3890000000001</v>
      </c>
    </row>
    <row r="1237" spans="1:7" ht="14.1" customHeight="1" x14ac:dyDescent="0.3">
      <c r="A1237" s="45" t="s">
        <v>1404</v>
      </c>
      <c r="B1237" s="18" t="s">
        <v>850</v>
      </c>
      <c r="C1237" s="10" t="s">
        <v>5283</v>
      </c>
      <c r="D1237" s="12" t="s">
        <v>1413</v>
      </c>
      <c r="E1237" s="14">
        <v>15</v>
      </c>
      <c r="F1237" s="2">
        <v>482.46300000000002</v>
      </c>
      <c r="G1237" s="1">
        <f t="shared" si="67"/>
        <v>1447.3890000000001</v>
      </c>
    </row>
    <row r="1238" spans="1:7" ht="14.1" customHeight="1" x14ac:dyDescent="0.3">
      <c r="A1238" s="45" t="s">
        <v>1404</v>
      </c>
      <c r="B1238" s="18" t="s">
        <v>850</v>
      </c>
      <c r="C1238" s="10" t="s">
        <v>5385</v>
      </c>
      <c r="D1238" s="12" t="s">
        <v>468</v>
      </c>
      <c r="E1238" s="14">
        <v>15</v>
      </c>
      <c r="F1238" s="2">
        <v>361.12500000000006</v>
      </c>
      <c r="G1238" s="1">
        <f t="shared" si="67"/>
        <v>1083.3750000000002</v>
      </c>
    </row>
    <row r="1239" spans="1:7" ht="14.1" customHeight="1" x14ac:dyDescent="0.3">
      <c r="A1239" s="45"/>
      <c r="B1239" s="18"/>
      <c r="C1239" s="10" t="s">
        <v>5869</v>
      </c>
      <c r="D1239" s="12" t="s">
        <v>5870</v>
      </c>
      <c r="E1239" s="14">
        <v>15</v>
      </c>
      <c r="F1239" s="2">
        <v>771.94080000000008</v>
      </c>
      <c r="G1239" s="1">
        <f t="shared" si="67"/>
        <v>2315.8224</v>
      </c>
    </row>
    <row r="1240" spans="1:7" ht="14.1" customHeight="1" x14ac:dyDescent="0.3">
      <c r="A1240" s="45"/>
      <c r="B1240" s="18"/>
      <c r="C1240" s="10" t="s">
        <v>924</v>
      </c>
      <c r="D1240" s="12" t="s">
        <v>690</v>
      </c>
      <c r="E1240" s="14">
        <v>240</v>
      </c>
      <c r="F1240" s="2"/>
      <c r="G1240" s="16"/>
    </row>
    <row r="1241" spans="1:7" ht="14.1" customHeight="1" x14ac:dyDescent="0.3">
      <c r="A1241" s="5"/>
      <c r="B1241" s="9"/>
      <c r="C1241" s="10" t="s">
        <v>554</v>
      </c>
      <c r="D1241" s="19"/>
      <c r="E1241" s="14"/>
      <c r="F1241" s="2"/>
      <c r="G1241" s="16"/>
    </row>
    <row r="1242" spans="1:7" ht="14.1" customHeight="1" x14ac:dyDescent="0.3">
      <c r="A1242" s="5" t="s">
        <v>1414</v>
      </c>
      <c r="B1242" s="18" t="s">
        <v>1316</v>
      </c>
      <c r="C1242" s="10" t="s">
        <v>4724</v>
      </c>
      <c r="D1242" s="19" t="s">
        <v>1392</v>
      </c>
      <c r="E1242" s="14">
        <v>15</v>
      </c>
      <c r="F1242" s="2">
        <v>771.94080000000008</v>
      </c>
      <c r="G1242" s="1">
        <f>F1242*3</f>
        <v>2315.8224</v>
      </c>
    </row>
    <row r="1243" spans="1:7" ht="14.1" customHeight="1" x14ac:dyDescent="0.3">
      <c r="A1243" s="5" t="s">
        <v>1414</v>
      </c>
      <c r="B1243" s="18" t="s">
        <v>1316</v>
      </c>
      <c r="C1243" s="10" t="s">
        <v>4725</v>
      </c>
      <c r="D1243" s="19" t="s">
        <v>1394</v>
      </c>
      <c r="E1243" s="14">
        <v>15</v>
      </c>
      <c r="F1243" s="2">
        <v>771.94080000000008</v>
      </c>
      <c r="G1243" s="1">
        <f t="shared" ref="G1243:G1276" si="68">F1243*3</f>
        <v>2315.8224</v>
      </c>
    </row>
    <row r="1244" spans="1:7" ht="14.1" customHeight="1" x14ac:dyDescent="0.3">
      <c r="A1244" s="5" t="s">
        <v>1414</v>
      </c>
      <c r="B1244" s="18" t="s">
        <v>1316</v>
      </c>
      <c r="C1244" s="10" t="s">
        <v>5386</v>
      </c>
      <c r="D1244" s="19" t="s">
        <v>1415</v>
      </c>
      <c r="E1244" s="14">
        <v>15</v>
      </c>
      <c r="F1244" s="2">
        <v>771.94080000000008</v>
      </c>
      <c r="G1244" s="1">
        <f t="shared" si="68"/>
        <v>2315.8224</v>
      </c>
    </row>
    <row r="1245" spans="1:7" ht="14.1" customHeight="1" x14ac:dyDescent="0.3">
      <c r="A1245" s="5" t="s">
        <v>1414</v>
      </c>
      <c r="B1245" s="18" t="s">
        <v>1316</v>
      </c>
      <c r="C1245" s="10" t="s">
        <v>5300</v>
      </c>
      <c r="D1245" s="19" t="s">
        <v>1191</v>
      </c>
      <c r="E1245" s="14">
        <v>15</v>
      </c>
      <c r="F1245" s="2">
        <v>482.46300000000002</v>
      </c>
      <c r="G1245" s="1">
        <f t="shared" si="68"/>
        <v>1447.3890000000001</v>
      </c>
    </row>
    <row r="1246" spans="1:7" ht="14.1" customHeight="1" x14ac:dyDescent="0.3">
      <c r="A1246" s="44"/>
      <c r="B1246" s="18"/>
      <c r="C1246" s="10" t="s">
        <v>554</v>
      </c>
      <c r="D1246" s="19"/>
      <c r="E1246" s="14"/>
      <c r="F1246" s="2"/>
      <c r="G1246" s="1"/>
    </row>
    <row r="1247" spans="1:7" ht="14.1" customHeight="1" x14ac:dyDescent="0.3">
      <c r="A1247" s="5" t="s">
        <v>1414</v>
      </c>
      <c r="B1247" s="18" t="s">
        <v>1316</v>
      </c>
      <c r="C1247" s="10" t="s">
        <v>5384</v>
      </c>
      <c r="D1247" s="19" t="s">
        <v>1412</v>
      </c>
      <c r="E1247" s="14">
        <v>15</v>
      </c>
      <c r="F1247" s="2">
        <v>771.94080000000008</v>
      </c>
      <c r="G1247" s="1">
        <f t="shared" si="68"/>
        <v>2315.8224</v>
      </c>
    </row>
    <row r="1248" spans="1:7" ht="14.1" customHeight="1" x14ac:dyDescent="0.3">
      <c r="A1248" s="5" t="s">
        <v>1414</v>
      </c>
      <c r="B1248" s="18" t="s">
        <v>1316</v>
      </c>
      <c r="C1248" s="10" t="s">
        <v>5387</v>
      </c>
      <c r="D1248" s="19" t="s">
        <v>1416</v>
      </c>
      <c r="E1248" s="14">
        <v>15</v>
      </c>
      <c r="F1248" s="2">
        <v>857.7120000000001</v>
      </c>
      <c r="G1248" s="1">
        <f t="shared" si="68"/>
        <v>2573.1360000000004</v>
      </c>
    </row>
    <row r="1249" spans="1:7" ht="14.1" customHeight="1" x14ac:dyDescent="0.3">
      <c r="A1249" s="5" t="s">
        <v>1414</v>
      </c>
      <c r="B1249" s="18" t="s">
        <v>1316</v>
      </c>
      <c r="C1249" s="10" t="s">
        <v>5388</v>
      </c>
      <c r="D1249" s="19" t="s">
        <v>1417</v>
      </c>
      <c r="E1249" s="14">
        <v>15</v>
      </c>
      <c r="F1249" s="2">
        <v>857.7120000000001</v>
      </c>
      <c r="G1249" s="1">
        <f t="shared" si="68"/>
        <v>2573.1360000000004</v>
      </c>
    </row>
    <row r="1250" spans="1:7" ht="14.1" customHeight="1" x14ac:dyDescent="0.3">
      <c r="A1250" s="5" t="s">
        <v>1414</v>
      </c>
      <c r="B1250" s="18" t="s">
        <v>1316</v>
      </c>
      <c r="C1250" s="10" t="s">
        <v>5301</v>
      </c>
      <c r="D1250" s="19" t="s">
        <v>1418</v>
      </c>
      <c r="E1250" s="14">
        <v>15</v>
      </c>
      <c r="F1250" s="2">
        <v>482.46300000000002</v>
      </c>
      <c r="G1250" s="1">
        <f t="shared" si="68"/>
        <v>1447.3890000000001</v>
      </c>
    </row>
    <row r="1251" spans="1:7" ht="14.1" customHeight="1" x14ac:dyDescent="0.3">
      <c r="A1251" s="44"/>
      <c r="B1251" s="18"/>
      <c r="C1251" s="10" t="s">
        <v>850</v>
      </c>
      <c r="D1251" s="19"/>
      <c r="E1251" s="14"/>
      <c r="F1251" s="2"/>
      <c r="G1251" s="1"/>
    </row>
    <row r="1252" spans="1:7" ht="14.1" customHeight="1" x14ac:dyDescent="0.3">
      <c r="A1252" s="5" t="s">
        <v>1414</v>
      </c>
      <c r="B1252" s="18" t="s">
        <v>1359</v>
      </c>
      <c r="C1252" s="10" t="s">
        <v>5389</v>
      </c>
      <c r="D1252" s="19" t="s">
        <v>1419</v>
      </c>
      <c r="E1252" s="14">
        <v>15</v>
      </c>
      <c r="F1252" s="2">
        <v>857.7120000000001</v>
      </c>
      <c r="G1252" s="1">
        <f t="shared" si="68"/>
        <v>2573.1360000000004</v>
      </c>
    </row>
    <row r="1253" spans="1:7" ht="14.1" customHeight="1" x14ac:dyDescent="0.3">
      <c r="A1253" s="5" t="s">
        <v>1414</v>
      </c>
      <c r="B1253" s="18" t="s">
        <v>1359</v>
      </c>
      <c r="C1253" s="10" t="s">
        <v>5390</v>
      </c>
      <c r="D1253" s="19" t="s">
        <v>1420</v>
      </c>
      <c r="E1253" s="14">
        <v>15</v>
      </c>
      <c r="F1253" s="2">
        <v>857.7120000000001</v>
      </c>
      <c r="G1253" s="1">
        <f t="shared" si="68"/>
        <v>2573.1360000000004</v>
      </c>
    </row>
    <row r="1254" spans="1:7" ht="14.1" customHeight="1" x14ac:dyDescent="0.3">
      <c r="A1254" s="5" t="s">
        <v>1414</v>
      </c>
      <c r="B1254" s="18" t="s">
        <v>1359</v>
      </c>
      <c r="C1254" s="10" t="s">
        <v>5391</v>
      </c>
      <c r="D1254" s="19" t="s">
        <v>1421</v>
      </c>
      <c r="E1254" s="14">
        <v>15</v>
      </c>
      <c r="F1254" s="2">
        <v>857.7120000000001</v>
      </c>
      <c r="G1254" s="1">
        <f t="shared" si="68"/>
        <v>2573.1360000000004</v>
      </c>
    </row>
    <row r="1255" spans="1:7" ht="14.1" customHeight="1" x14ac:dyDescent="0.3">
      <c r="A1255" s="5" t="s">
        <v>1414</v>
      </c>
      <c r="B1255" s="18" t="s">
        <v>1359</v>
      </c>
      <c r="C1255" s="10" t="s">
        <v>5392</v>
      </c>
      <c r="D1255" s="19" t="s">
        <v>1422</v>
      </c>
      <c r="E1255" s="14">
        <v>15</v>
      </c>
      <c r="F1255" s="2">
        <v>857.7120000000001</v>
      </c>
      <c r="G1255" s="1">
        <f t="shared" si="68"/>
        <v>2573.1360000000004</v>
      </c>
    </row>
    <row r="1256" spans="1:7" ht="14.1" customHeight="1" x14ac:dyDescent="0.3">
      <c r="A1256" s="44"/>
      <c r="B1256" s="18"/>
      <c r="C1256" s="10" t="s">
        <v>850</v>
      </c>
      <c r="D1256" s="19"/>
      <c r="E1256" s="14"/>
      <c r="F1256" s="2"/>
      <c r="G1256" s="1"/>
    </row>
    <row r="1257" spans="1:7" ht="14.1" customHeight="1" x14ac:dyDescent="0.3">
      <c r="A1257" s="5" t="s">
        <v>1414</v>
      </c>
      <c r="B1257" s="18" t="s">
        <v>1359</v>
      </c>
      <c r="C1257" s="10" t="s">
        <v>5393</v>
      </c>
      <c r="D1257" s="19" t="s">
        <v>1423</v>
      </c>
      <c r="E1257" s="14">
        <v>15</v>
      </c>
      <c r="F1257" s="2">
        <v>857.7120000000001</v>
      </c>
      <c r="G1257" s="1">
        <f t="shared" si="68"/>
        <v>2573.1360000000004</v>
      </c>
    </row>
    <row r="1258" spans="1:7" ht="14.1" customHeight="1" x14ac:dyDescent="0.3">
      <c r="A1258" s="5" t="s">
        <v>1414</v>
      </c>
      <c r="B1258" s="18" t="s">
        <v>1359</v>
      </c>
      <c r="C1258" s="10" t="s">
        <v>5394</v>
      </c>
      <c r="D1258" s="19" t="s">
        <v>1424</v>
      </c>
      <c r="E1258" s="14">
        <v>15</v>
      </c>
      <c r="F1258" s="2">
        <v>857.7120000000001</v>
      </c>
      <c r="G1258" s="1">
        <f t="shared" si="68"/>
        <v>2573.1360000000004</v>
      </c>
    </row>
    <row r="1259" spans="1:7" ht="14.1" customHeight="1" x14ac:dyDescent="0.3">
      <c r="A1259" s="5" t="s">
        <v>1414</v>
      </c>
      <c r="B1259" s="18" t="s">
        <v>1359</v>
      </c>
      <c r="C1259" s="10" t="s">
        <v>5395</v>
      </c>
      <c r="D1259" s="19" t="s">
        <v>1425</v>
      </c>
      <c r="E1259" s="14">
        <v>15</v>
      </c>
      <c r="F1259" s="2">
        <v>857.7120000000001</v>
      </c>
      <c r="G1259" s="1">
        <f t="shared" si="68"/>
        <v>2573.1360000000004</v>
      </c>
    </row>
    <row r="1260" spans="1:7" ht="14.1" customHeight="1" x14ac:dyDescent="0.3">
      <c r="A1260" s="5" t="s">
        <v>1414</v>
      </c>
      <c r="B1260" s="18" t="s">
        <v>1359</v>
      </c>
      <c r="C1260" s="10" t="s">
        <v>5396</v>
      </c>
      <c r="D1260" s="5" t="s">
        <v>1426</v>
      </c>
      <c r="E1260" s="14">
        <v>15</v>
      </c>
      <c r="F1260" s="2">
        <v>771.94080000000008</v>
      </c>
      <c r="G1260" s="1">
        <f t="shared" si="68"/>
        <v>2315.8224</v>
      </c>
    </row>
    <row r="1261" spans="1:7" ht="14.1" customHeight="1" x14ac:dyDescent="0.3">
      <c r="A1261" s="44"/>
      <c r="B1261" s="18"/>
      <c r="C1261" s="10" t="s">
        <v>851</v>
      </c>
      <c r="D1261" s="19"/>
      <c r="E1261" s="14"/>
      <c r="F1261" s="2"/>
      <c r="G1261" s="1"/>
    </row>
    <row r="1262" spans="1:7" ht="14.1" customHeight="1" x14ac:dyDescent="0.3">
      <c r="A1262" s="5" t="s">
        <v>1414</v>
      </c>
      <c r="B1262" s="18" t="s">
        <v>1427</v>
      </c>
      <c r="C1262" s="10" t="s">
        <v>5397</v>
      </c>
      <c r="D1262" s="19" t="s">
        <v>1428</v>
      </c>
      <c r="E1262" s="14">
        <v>15</v>
      </c>
      <c r="F1262" s="2">
        <v>1052.2379999999998</v>
      </c>
      <c r="G1262" s="1">
        <f t="shared" si="68"/>
        <v>3156.7139999999995</v>
      </c>
    </row>
    <row r="1263" spans="1:7" ht="14.1" customHeight="1" x14ac:dyDescent="0.3">
      <c r="A1263" s="5" t="s">
        <v>1414</v>
      </c>
      <c r="B1263" s="18" t="s">
        <v>1427</v>
      </c>
      <c r="C1263" s="10" t="s">
        <v>5398</v>
      </c>
      <c r="D1263" s="19" t="s">
        <v>1429</v>
      </c>
      <c r="E1263" s="14">
        <v>15</v>
      </c>
      <c r="F1263" s="2">
        <v>1052.2379999999998</v>
      </c>
      <c r="G1263" s="1">
        <f t="shared" si="68"/>
        <v>3156.7139999999995</v>
      </c>
    </row>
    <row r="1264" spans="1:7" ht="14.1" customHeight="1" x14ac:dyDescent="0.3">
      <c r="A1264" s="5" t="s">
        <v>1414</v>
      </c>
      <c r="B1264" s="18" t="s">
        <v>1427</v>
      </c>
      <c r="C1264" s="10" t="s">
        <v>5399</v>
      </c>
      <c r="D1264" s="19" t="s">
        <v>1430</v>
      </c>
      <c r="E1264" s="14">
        <v>15</v>
      </c>
      <c r="F1264" s="2">
        <v>1052.2379999999998</v>
      </c>
      <c r="G1264" s="1">
        <f t="shared" si="68"/>
        <v>3156.7139999999995</v>
      </c>
    </row>
    <row r="1265" spans="1:7" ht="14.1" customHeight="1" x14ac:dyDescent="0.3">
      <c r="A1265" s="5" t="s">
        <v>1414</v>
      </c>
      <c r="B1265" s="18" t="s">
        <v>1427</v>
      </c>
      <c r="C1265" s="10" t="s">
        <v>5400</v>
      </c>
      <c r="D1265" s="19" t="s">
        <v>1431</v>
      </c>
      <c r="E1265" s="14">
        <v>15</v>
      </c>
      <c r="F1265" s="2">
        <v>1052.2379999999998</v>
      </c>
      <c r="G1265" s="1">
        <f t="shared" si="68"/>
        <v>3156.7139999999995</v>
      </c>
    </row>
    <row r="1266" spans="1:7" ht="14.1" customHeight="1" x14ac:dyDescent="0.3">
      <c r="A1266" s="44"/>
      <c r="B1266" s="18"/>
      <c r="C1266" s="10" t="s">
        <v>851</v>
      </c>
      <c r="D1266" s="19"/>
      <c r="E1266" s="14"/>
      <c r="F1266" s="2"/>
      <c r="G1266" s="1"/>
    </row>
    <row r="1267" spans="1:7" ht="14.1" customHeight="1" x14ac:dyDescent="0.3">
      <c r="A1267" s="5" t="s">
        <v>1414</v>
      </c>
      <c r="B1267" s="18" t="s">
        <v>1427</v>
      </c>
      <c r="C1267" s="10" t="s">
        <v>5401</v>
      </c>
      <c r="D1267" s="19" t="s">
        <v>1432</v>
      </c>
      <c r="E1267" s="14">
        <v>15</v>
      </c>
      <c r="F1267" s="2">
        <v>1052.2379999999998</v>
      </c>
      <c r="G1267" s="1">
        <f t="shared" si="68"/>
        <v>3156.7139999999995</v>
      </c>
    </row>
    <row r="1268" spans="1:7" ht="14.1" customHeight="1" x14ac:dyDescent="0.3">
      <c r="A1268" s="5" t="s">
        <v>1414</v>
      </c>
      <c r="B1268" s="18" t="s">
        <v>1427</v>
      </c>
      <c r="C1268" s="10" t="s">
        <v>5402</v>
      </c>
      <c r="D1268" s="19" t="s">
        <v>1433</v>
      </c>
      <c r="E1268" s="14">
        <v>15</v>
      </c>
      <c r="F1268" s="2">
        <v>1052.2379999999998</v>
      </c>
      <c r="G1268" s="1">
        <f t="shared" si="68"/>
        <v>3156.7139999999995</v>
      </c>
    </row>
    <row r="1269" spans="1:7" ht="14.1" customHeight="1" x14ac:dyDescent="0.3">
      <c r="A1269" s="5" t="s">
        <v>1414</v>
      </c>
      <c r="B1269" s="18" t="s">
        <v>1427</v>
      </c>
      <c r="C1269" s="10" t="s">
        <v>5403</v>
      </c>
      <c r="D1269" s="19" t="s">
        <v>1434</v>
      </c>
      <c r="E1269" s="14">
        <v>15</v>
      </c>
      <c r="F1269" s="2">
        <v>1052.2379999999998</v>
      </c>
      <c r="G1269" s="1">
        <f t="shared" si="68"/>
        <v>3156.7139999999995</v>
      </c>
    </row>
    <row r="1270" spans="1:7" ht="14.1" customHeight="1" x14ac:dyDescent="0.3">
      <c r="A1270" s="5" t="s">
        <v>1414</v>
      </c>
      <c r="B1270" s="18" t="s">
        <v>1427</v>
      </c>
      <c r="C1270" s="10" t="s">
        <v>5385</v>
      </c>
      <c r="D1270" s="19" t="s">
        <v>1435</v>
      </c>
      <c r="E1270" s="14">
        <v>15</v>
      </c>
      <c r="F1270" s="2">
        <v>361.12500000000006</v>
      </c>
      <c r="G1270" s="1">
        <f t="shared" si="68"/>
        <v>1083.3750000000002</v>
      </c>
    </row>
    <row r="1271" spans="1:7" ht="14.1" customHeight="1" x14ac:dyDescent="0.3">
      <c r="A1271" s="44"/>
      <c r="B1271" s="18"/>
      <c r="C1271" s="10" t="s">
        <v>937</v>
      </c>
      <c r="D1271" s="19" t="s">
        <v>938</v>
      </c>
      <c r="E1271" s="14"/>
      <c r="F1271" s="2">
        <v>0</v>
      </c>
      <c r="G1271" s="1">
        <f t="shared" si="68"/>
        <v>0</v>
      </c>
    </row>
    <row r="1272" spans="1:7" ht="14.1" customHeight="1" x14ac:dyDescent="0.3">
      <c r="A1272" s="44"/>
      <c r="B1272" s="18"/>
      <c r="C1272" s="10" t="s">
        <v>939</v>
      </c>
      <c r="D1272" s="9"/>
      <c r="E1272" s="24">
        <v>360</v>
      </c>
      <c r="F1272" s="2"/>
      <c r="G1272" s="1">
        <f t="shared" si="68"/>
        <v>0</v>
      </c>
    </row>
    <row r="1273" spans="1:7" ht="14.1" customHeight="1" x14ac:dyDescent="0.3">
      <c r="A1273" s="44"/>
      <c r="B1273" s="18"/>
      <c r="C1273" s="10" t="s">
        <v>4758</v>
      </c>
      <c r="D1273" s="16" t="s">
        <v>4769</v>
      </c>
      <c r="E1273" s="14">
        <v>10</v>
      </c>
      <c r="F1273" s="2">
        <v>295.32</v>
      </c>
      <c r="G1273" s="1">
        <f t="shared" si="68"/>
        <v>885.96</v>
      </c>
    </row>
    <row r="1274" spans="1:7" ht="14.1" customHeight="1" x14ac:dyDescent="0.3">
      <c r="A1274" s="44"/>
      <c r="B1274" s="18"/>
      <c r="C1274" s="10" t="s">
        <v>4770</v>
      </c>
      <c r="D1274" s="19" t="s">
        <v>4771</v>
      </c>
      <c r="E1274" s="14">
        <v>10</v>
      </c>
      <c r="F1274" s="2">
        <v>295.32</v>
      </c>
      <c r="G1274" s="1">
        <f t="shared" si="68"/>
        <v>885.96</v>
      </c>
    </row>
    <row r="1275" spans="1:7" ht="14.1" customHeight="1" x14ac:dyDescent="0.3">
      <c r="A1275" s="44"/>
      <c r="B1275" s="18"/>
      <c r="C1275" s="10" t="s">
        <v>4772</v>
      </c>
      <c r="D1275" s="19" t="s">
        <v>4773</v>
      </c>
      <c r="E1275" s="14">
        <v>15</v>
      </c>
      <c r="F1275" s="2">
        <v>771.94080000000008</v>
      </c>
      <c r="G1275" s="1">
        <f t="shared" si="68"/>
        <v>2315.8224</v>
      </c>
    </row>
    <row r="1276" spans="1:7" ht="14.1" customHeight="1" x14ac:dyDescent="0.3">
      <c r="A1276" s="44"/>
      <c r="B1276" s="18"/>
      <c r="C1276" s="10" t="s">
        <v>5871</v>
      </c>
      <c r="D1276" s="19" t="s">
        <v>1424</v>
      </c>
      <c r="E1276" s="14">
        <v>15</v>
      </c>
      <c r="F1276" s="2">
        <v>857.7120000000001</v>
      </c>
      <c r="G1276" s="1">
        <f t="shared" si="68"/>
        <v>2573.1360000000004</v>
      </c>
    </row>
    <row r="1277" spans="1:7" ht="14.1" customHeight="1" x14ac:dyDescent="0.3">
      <c r="A1277" s="44"/>
      <c r="B1277" s="18"/>
      <c r="C1277" s="10" t="s">
        <v>924</v>
      </c>
      <c r="D1277" s="16"/>
      <c r="E1277" s="15"/>
      <c r="F1277" s="2"/>
      <c r="G1277" s="1"/>
    </row>
    <row r="1278" spans="1:7" ht="14.1" customHeight="1" x14ac:dyDescent="0.3">
      <c r="A1278" s="45" t="s">
        <v>1436</v>
      </c>
      <c r="B1278" s="18" t="s">
        <v>554</v>
      </c>
      <c r="C1278" s="10" t="s">
        <v>5251</v>
      </c>
      <c r="D1278" s="12" t="s">
        <v>1437</v>
      </c>
      <c r="E1278" s="14">
        <v>12</v>
      </c>
      <c r="F1278" s="2">
        <v>270.33335999999997</v>
      </c>
      <c r="G1278" s="1">
        <f>F1278*3</f>
        <v>811.00007999999991</v>
      </c>
    </row>
    <row r="1279" spans="1:7" ht="14.1" customHeight="1" x14ac:dyDescent="0.3">
      <c r="A1279" s="45" t="s">
        <v>1436</v>
      </c>
      <c r="B1279" s="18" t="s">
        <v>554</v>
      </c>
      <c r="C1279" s="10" t="s">
        <v>5404</v>
      </c>
      <c r="D1279" s="12" t="s">
        <v>1438</v>
      </c>
      <c r="E1279" s="14">
        <v>12</v>
      </c>
      <c r="F1279" s="2">
        <v>233.04599999999999</v>
      </c>
      <c r="G1279" s="1">
        <f t="shared" ref="G1279:G1285" si="69">F1279*3</f>
        <v>699.13799999999992</v>
      </c>
    </row>
    <row r="1280" spans="1:7" ht="14.1" customHeight="1" x14ac:dyDescent="0.3">
      <c r="A1280" s="45" t="s">
        <v>1436</v>
      </c>
      <c r="B1280" s="18" t="s">
        <v>554</v>
      </c>
      <c r="C1280" s="10" t="s">
        <v>5405</v>
      </c>
      <c r="D1280" s="12" t="s">
        <v>1439</v>
      </c>
      <c r="E1280" s="14">
        <v>12</v>
      </c>
      <c r="F1280" s="2">
        <v>233.04599999999999</v>
      </c>
      <c r="G1280" s="1">
        <f t="shared" si="69"/>
        <v>699.13799999999992</v>
      </c>
    </row>
    <row r="1281" spans="1:7" ht="14.1" customHeight="1" x14ac:dyDescent="0.3">
      <c r="A1281" s="45" t="s">
        <v>1436</v>
      </c>
      <c r="B1281" s="18" t="s">
        <v>554</v>
      </c>
      <c r="C1281" s="10" t="s">
        <v>5406</v>
      </c>
      <c r="D1281" s="12" t="s">
        <v>1440</v>
      </c>
      <c r="E1281" s="14">
        <v>12</v>
      </c>
      <c r="F1281" s="2">
        <v>233.04599999999999</v>
      </c>
      <c r="G1281" s="1">
        <f t="shared" si="69"/>
        <v>699.13799999999992</v>
      </c>
    </row>
    <row r="1282" spans="1:7" ht="14.1" customHeight="1" x14ac:dyDescent="0.3">
      <c r="A1282" s="45" t="s">
        <v>1436</v>
      </c>
      <c r="B1282" s="18" t="s">
        <v>554</v>
      </c>
      <c r="C1282" s="10" t="s">
        <v>5407</v>
      </c>
      <c r="D1282" s="12" t="s">
        <v>1441</v>
      </c>
      <c r="E1282" s="14">
        <v>12</v>
      </c>
      <c r="F1282" s="2">
        <v>233.04599999999999</v>
      </c>
      <c r="G1282" s="1">
        <f t="shared" si="69"/>
        <v>699.13799999999992</v>
      </c>
    </row>
    <row r="1283" spans="1:7" ht="14.1" customHeight="1" x14ac:dyDescent="0.3">
      <c r="A1283" s="45" t="s">
        <v>1436</v>
      </c>
      <c r="B1283" s="18" t="s">
        <v>554</v>
      </c>
      <c r="C1283" s="10" t="s">
        <v>5408</v>
      </c>
      <c r="D1283" s="12" t="s">
        <v>1442</v>
      </c>
      <c r="E1283" s="14">
        <v>12</v>
      </c>
      <c r="F1283" s="2">
        <v>270.33335999999997</v>
      </c>
      <c r="G1283" s="1">
        <f t="shared" si="69"/>
        <v>811.00007999999991</v>
      </c>
    </row>
    <row r="1284" spans="1:7" ht="14.1" customHeight="1" x14ac:dyDescent="0.3">
      <c r="A1284" s="45" t="s">
        <v>1436</v>
      </c>
      <c r="B1284" s="18" t="s">
        <v>554</v>
      </c>
      <c r="C1284" s="10" t="s">
        <v>5409</v>
      </c>
      <c r="D1284" s="12" t="s">
        <v>1443</v>
      </c>
      <c r="E1284" s="14">
        <v>12</v>
      </c>
      <c r="F1284" s="2">
        <v>233.04599999999999</v>
      </c>
      <c r="G1284" s="1">
        <f>F1284*3</f>
        <v>699.13799999999992</v>
      </c>
    </row>
    <row r="1285" spans="1:7" ht="14.1" customHeight="1" x14ac:dyDescent="0.3">
      <c r="A1285" s="45" t="s">
        <v>1436</v>
      </c>
      <c r="B1285" s="18" t="s">
        <v>554</v>
      </c>
      <c r="C1285" s="10" t="s">
        <v>5410</v>
      </c>
      <c r="D1285" s="12" t="s">
        <v>1444</v>
      </c>
      <c r="E1285" s="14">
        <v>12</v>
      </c>
      <c r="F1285" s="2">
        <v>233.04599999999999</v>
      </c>
      <c r="G1285" s="1">
        <f t="shared" si="69"/>
        <v>699.13799999999992</v>
      </c>
    </row>
    <row r="1286" spans="1:7" ht="14.1" customHeight="1" x14ac:dyDescent="0.3">
      <c r="A1286" s="45"/>
      <c r="B1286" s="18"/>
      <c r="C1286" s="10" t="s">
        <v>5411</v>
      </c>
      <c r="D1286" s="12" t="s">
        <v>1445</v>
      </c>
      <c r="E1286" s="14">
        <v>12</v>
      </c>
      <c r="F1286" s="2">
        <v>233.04599999999999</v>
      </c>
      <c r="G1286" s="1">
        <f>F1286*3</f>
        <v>699.13799999999992</v>
      </c>
    </row>
    <row r="1287" spans="1:7" ht="14.1" customHeight="1" x14ac:dyDescent="0.3">
      <c r="A1287" s="45"/>
      <c r="B1287" s="18"/>
      <c r="C1287" s="10" t="s">
        <v>5412</v>
      </c>
      <c r="D1287" s="16" t="s">
        <v>1446</v>
      </c>
      <c r="E1287" s="50">
        <v>12</v>
      </c>
      <c r="F1287" s="2">
        <v>233.04599999999999</v>
      </c>
      <c r="G1287" s="1">
        <f>F1287*3</f>
        <v>699.13799999999992</v>
      </c>
    </row>
    <row r="1288" spans="1:7" ht="14.1" customHeight="1" x14ac:dyDescent="0.3">
      <c r="A1288" s="45"/>
      <c r="B1288" s="18"/>
      <c r="C1288" s="10" t="s">
        <v>5413</v>
      </c>
      <c r="D1288" s="16" t="s">
        <v>1447</v>
      </c>
      <c r="E1288" s="50">
        <v>12</v>
      </c>
      <c r="F1288" s="2">
        <v>233.04599999999999</v>
      </c>
      <c r="G1288" s="1">
        <f t="shared" ref="G1288" si="70">F1288*3</f>
        <v>699.13799999999992</v>
      </c>
    </row>
    <row r="1289" spans="1:7" ht="14.1" customHeight="1" x14ac:dyDescent="0.3">
      <c r="A1289" s="45"/>
      <c r="B1289" s="18"/>
      <c r="C1289" s="10" t="s">
        <v>924</v>
      </c>
      <c r="D1289" s="16"/>
      <c r="E1289" s="50"/>
      <c r="F1289" s="2"/>
      <c r="G1289" s="1"/>
    </row>
    <row r="1290" spans="1:7" ht="14.1" customHeight="1" x14ac:dyDescent="0.3">
      <c r="A1290" s="44" t="s">
        <v>1448</v>
      </c>
      <c r="B1290" s="18" t="s">
        <v>554</v>
      </c>
      <c r="C1290" s="10" t="s">
        <v>5414</v>
      </c>
      <c r="D1290" s="16" t="s">
        <v>1449</v>
      </c>
      <c r="E1290" s="50">
        <v>10</v>
      </c>
      <c r="F1290" s="2">
        <v>184.57499999999999</v>
      </c>
      <c r="G1290" s="1">
        <f t="shared" ref="G1290:G1301" si="71">F1290*3</f>
        <v>553.72499999999991</v>
      </c>
    </row>
    <row r="1291" spans="1:7" ht="14.1" customHeight="1" x14ac:dyDescent="0.3">
      <c r="A1291" s="44" t="s">
        <v>1448</v>
      </c>
      <c r="B1291" s="18" t="s">
        <v>554</v>
      </c>
      <c r="C1291" s="10" t="s">
        <v>1450</v>
      </c>
      <c r="D1291" s="16" t="s">
        <v>1451</v>
      </c>
      <c r="E1291" s="50">
        <v>10</v>
      </c>
      <c r="F1291" s="2">
        <v>214.10699999999997</v>
      </c>
      <c r="G1291" s="1">
        <f t="shared" si="71"/>
        <v>642.32099999999991</v>
      </c>
    </row>
    <row r="1292" spans="1:7" ht="14.1" customHeight="1" x14ac:dyDescent="0.3">
      <c r="A1292" s="44" t="s">
        <v>1448</v>
      </c>
      <c r="B1292" s="18" t="s">
        <v>554</v>
      </c>
      <c r="C1292" s="10" t="s">
        <v>1452</v>
      </c>
      <c r="D1292" s="16" t="s">
        <v>1453</v>
      </c>
      <c r="E1292" s="50">
        <v>10</v>
      </c>
      <c r="F1292" s="2">
        <v>92.287499999999994</v>
      </c>
      <c r="G1292" s="1">
        <f t="shared" si="71"/>
        <v>276.86249999999995</v>
      </c>
    </row>
    <row r="1293" spans="1:7" ht="14.1" customHeight="1" x14ac:dyDescent="0.3">
      <c r="A1293" s="44" t="s">
        <v>1448</v>
      </c>
      <c r="B1293" s="18" t="s">
        <v>554</v>
      </c>
      <c r="C1293" s="10" t="s">
        <v>5415</v>
      </c>
      <c r="D1293" s="16" t="s">
        <v>1454</v>
      </c>
      <c r="E1293" s="50">
        <v>5</v>
      </c>
      <c r="F1293" s="2">
        <v>184.57499999999999</v>
      </c>
      <c r="G1293" s="1">
        <f t="shared" si="71"/>
        <v>553.72499999999991</v>
      </c>
    </row>
    <row r="1294" spans="1:7" ht="14.1" customHeight="1" x14ac:dyDescent="0.3">
      <c r="A1294" s="44" t="s">
        <v>1448</v>
      </c>
      <c r="B1294" s="18" t="s">
        <v>554</v>
      </c>
      <c r="C1294" s="10" t="s">
        <v>5416</v>
      </c>
      <c r="D1294" s="16" t="s">
        <v>1455</v>
      </c>
      <c r="E1294" s="50">
        <v>10</v>
      </c>
      <c r="F1294" s="2">
        <v>214.10699999999997</v>
      </c>
      <c r="G1294" s="1">
        <f t="shared" si="71"/>
        <v>642.32099999999991</v>
      </c>
    </row>
    <row r="1295" spans="1:7" ht="14.1" customHeight="1" x14ac:dyDescent="0.3">
      <c r="A1295" s="44"/>
      <c r="B1295" s="18"/>
      <c r="C1295" s="10" t="s">
        <v>5197</v>
      </c>
      <c r="D1295" s="16"/>
      <c r="E1295" s="50"/>
      <c r="F1295" s="2"/>
      <c r="G1295" s="1"/>
    </row>
    <row r="1296" spans="1:7" ht="14.1" customHeight="1" x14ac:dyDescent="0.3">
      <c r="A1296" s="44" t="s">
        <v>1448</v>
      </c>
      <c r="B1296" s="18" t="s">
        <v>554</v>
      </c>
      <c r="C1296" s="10" t="s">
        <v>5417</v>
      </c>
      <c r="D1296" s="16" t="s">
        <v>1456</v>
      </c>
      <c r="E1296" s="50">
        <v>10</v>
      </c>
      <c r="F1296" s="2">
        <v>184.57499999999999</v>
      </c>
      <c r="G1296" s="1">
        <f t="shared" si="71"/>
        <v>553.72499999999991</v>
      </c>
    </row>
    <row r="1297" spans="1:7" ht="14.1" customHeight="1" x14ac:dyDescent="0.3">
      <c r="A1297" s="44" t="s">
        <v>1448</v>
      </c>
      <c r="B1297" s="18" t="s">
        <v>554</v>
      </c>
      <c r="C1297" s="10" t="s">
        <v>5324</v>
      </c>
      <c r="D1297" s="16" t="s">
        <v>1457</v>
      </c>
      <c r="E1297" s="50">
        <v>10</v>
      </c>
      <c r="F1297" s="2">
        <v>184.57499999999999</v>
      </c>
      <c r="G1297" s="1">
        <f t="shared" si="71"/>
        <v>553.72499999999991</v>
      </c>
    </row>
    <row r="1298" spans="1:7" ht="14.1" customHeight="1" x14ac:dyDescent="0.3">
      <c r="A1298" s="44" t="s">
        <v>1448</v>
      </c>
      <c r="B1298" s="18" t="s">
        <v>554</v>
      </c>
      <c r="C1298" s="10" t="s">
        <v>5418</v>
      </c>
      <c r="D1298" s="16" t="s">
        <v>1458</v>
      </c>
      <c r="E1298" s="50">
        <v>10</v>
      </c>
      <c r="F1298" s="2">
        <v>184.57499999999999</v>
      </c>
      <c r="G1298" s="1">
        <f t="shared" si="71"/>
        <v>553.72499999999991</v>
      </c>
    </row>
    <row r="1299" spans="1:7" ht="14.1" customHeight="1" x14ac:dyDescent="0.3">
      <c r="A1299" s="44" t="s">
        <v>1448</v>
      </c>
      <c r="B1299" s="18" t="s">
        <v>554</v>
      </c>
      <c r="C1299" s="10" t="s">
        <v>5327</v>
      </c>
      <c r="D1299" s="16" t="s">
        <v>1459</v>
      </c>
      <c r="E1299" s="50">
        <v>10</v>
      </c>
      <c r="F1299" s="2">
        <v>184.57499999999999</v>
      </c>
      <c r="G1299" s="1">
        <f t="shared" si="71"/>
        <v>553.72499999999991</v>
      </c>
    </row>
    <row r="1300" spans="1:7" ht="14.1" customHeight="1" x14ac:dyDescent="0.3">
      <c r="A1300" s="44" t="s">
        <v>1448</v>
      </c>
      <c r="B1300" s="18" t="s">
        <v>554</v>
      </c>
      <c r="C1300" s="10" t="s">
        <v>5419</v>
      </c>
      <c r="D1300" s="16" t="s">
        <v>1460</v>
      </c>
      <c r="E1300" s="50">
        <v>10</v>
      </c>
      <c r="F1300" s="2">
        <v>184.57499999999999</v>
      </c>
      <c r="G1300" s="1">
        <f t="shared" si="71"/>
        <v>553.72499999999991</v>
      </c>
    </row>
    <row r="1301" spans="1:7" ht="14.1" customHeight="1" x14ac:dyDescent="0.3">
      <c r="A1301" s="44" t="s">
        <v>1448</v>
      </c>
      <c r="B1301" s="18" t="s">
        <v>554</v>
      </c>
      <c r="C1301" s="10" t="s">
        <v>5420</v>
      </c>
      <c r="D1301" s="16" t="s">
        <v>1461</v>
      </c>
      <c r="E1301" s="50">
        <v>10</v>
      </c>
      <c r="F1301" s="2">
        <v>184.57499999999999</v>
      </c>
      <c r="G1301" s="1">
        <f t="shared" si="71"/>
        <v>553.72499999999991</v>
      </c>
    </row>
    <row r="1302" spans="1:7" ht="14.1" customHeight="1" x14ac:dyDescent="0.3">
      <c r="A1302" s="44" t="s">
        <v>1448</v>
      </c>
      <c r="B1302" s="18" t="s">
        <v>554</v>
      </c>
      <c r="C1302" s="10" t="s">
        <v>5421</v>
      </c>
      <c r="D1302" s="44" t="s">
        <v>1462</v>
      </c>
      <c r="E1302" s="15">
        <v>10</v>
      </c>
      <c r="F1302" s="2">
        <v>184.57499999999999</v>
      </c>
      <c r="G1302" s="1">
        <f>F1302*3</f>
        <v>553.72499999999991</v>
      </c>
    </row>
    <row r="1303" spans="1:7" ht="14.1" customHeight="1" x14ac:dyDescent="0.3">
      <c r="A1303" s="44"/>
      <c r="B1303" s="18"/>
      <c r="C1303" s="10" t="s">
        <v>924</v>
      </c>
      <c r="D1303" s="44"/>
      <c r="E1303" s="15"/>
      <c r="F1303" s="2"/>
      <c r="G1303" s="16"/>
    </row>
    <row r="1304" spans="1:7" ht="14.1" customHeight="1" x14ac:dyDescent="0.3">
      <c r="A1304" s="11"/>
      <c r="B1304" s="18"/>
      <c r="C1304" s="10" t="s">
        <v>5376</v>
      </c>
      <c r="D1304" s="16"/>
      <c r="E1304" s="15"/>
      <c r="F1304" s="2"/>
      <c r="G1304" s="16"/>
    </row>
    <row r="1305" spans="1:7" ht="14.1" customHeight="1" x14ac:dyDescent="0.3">
      <c r="A1305" s="44" t="s">
        <v>1463</v>
      </c>
      <c r="B1305" s="18" t="s">
        <v>554</v>
      </c>
      <c r="C1305" s="10" t="s">
        <v>5191</v>
      </c>
      <c r="D1305" s="16" t="s">
        <v>1464</v>
      </c>
      <c r="E1305" s="15">
        <v>12</v>
      </c>
      <c r="F1305" s="2">
        <v>233.04599999999999</v>
      </c>
      <c r="G1305" s="1">
        <f>F1305*3</f>
        <v>699.13799999999992</v>
      </c>
    </row>
    <row r="1306" spans="1:7" ht="14.1" customHeight="1" x14ac:dyDescent="0.3">
      <c r="A1306" s="44" t="s">
        <v>1463</v>
      </c>
      <c r="B1306" s="18" t="s">
        <v>554</v>
      </c>
      <c r="C1306" s="10" t="s">
        <v>5354</v>
      </c>
      <c r="D1306" s="16" t="s">
        <v>1332</v>
      </c>
      <c r="E1306" s="15">
        <v>12</v>
      </c>
      <c r="F1306" s="2">
        <v>372.87360000000001</v>
      </c>
      <c r="G1306" s="1">
        <f t="shared" ref="G1306:G1320" si="72">F1306*3</f>
        <v>1118.6208000000001</v>
      </c>
    </row>
    <row r="1307" spans="1:7" ht="14.1" customHeight="1" x14ac:dyDescent="0.3">
      <c r="A1307" s="44" t="s">
        <v>1463</v>
      </c>
      <c r="B1307" s="18" t="s">
        <v>554</v>
      </c>
      <c r="C1307" s="10" t="s">
        <v>5353</v>
      </c>
      <c r="D1307" s="16" t="s">
        <v>1465</v>
      </c>
      <c r="E1307" s="15">
        <v>12</v>
      </c>
      <c r="F1307" s="2">
        <v>372.87360000000001</v>
      </c>
      <c r="G1307" s="1">
        <f t="shared" si="72"/>
        <v>1118.6208000000001</v>
      </c>
    </row>
    <row r="1308" spans="1:7" ht="14.1" customHeight="1" x14ac:dyDescent="0.3">
      <c r="A1308" s="44" t="s">
        <v>1463</v>
      </c>
      <c r="B1308" s="18" t="s">
        <v>554</v>
      </c>
      <c r="C1308" s="10" t="s">
        <v>4701</v>
      </c>
      <c r="D1308" s="16" t="s">
        <v>1268</v>
      </c>
      <c r="E1308" s="15">
        <v>12</v>
      </c>
      <c r="F1308" s="2">
        <v>233.04599999999999</v>
      </c>
      <c r="G1308" s="1">
        <f t="shared" si="72"/>
        <v>699.13799999999992</v>
      </c>
    </row>
    <row r="1309" spans="1:7" ht="14.1" customHeight="1" x14ac:dyDescent="0.3">
      <c r="A1309" s="44" t="s">
        <v>1463</v>
      </c>
      <c r="B1309" s="18" t="s">
        <v>554</v>
      </c>
      <c r="C1309" s="10" t="s">
        <v>5352</v>
      </c>
      <c r="D1309" s="16" t="s">
        <v>1466</v>
      </c>
      <c r="E1309" s="15">
        <v>12</v>
      </c>
      <c r="F1309" s="2">
        <v>372.87360000000001</v>
      </c>
      <c r="G1309" s="1">
        <f t="shared" si="72"/>
        <v>1118.6208000000001</v>
      </c>
    </row>
    <row r="1310" spans="1:7" ht="14.1" customHeight="1" x14ac:dyDescent="0.3">
      <c r="A1310" s="44"/>
      <c r="B1310" s="18"/>
      <c r="C1310" s="10" t="s">
        <v>5376</v>
      </c>
      <c r="D1310" s="16"/>
      <c r="E1310" s="15"/>
      <c r="F1310" s="2"/>
      <c r="G1310" s="1"/>
    </row>
    <row r="1311" spans="1:7" ht="14.1" customHeight="1" x14ac:dyDescent="0.3">
      <c r="A1311" s="44" t="s">
        <v>1463</v>
      </c>
      <c r="B1311" s="18" t="s">
        <v>554</v>
      </c>
      <c r="C1311" s="10" t="s">
        <v>1330</v>
      </c>
      <c r="D1311" s="16" t="s">
        <v>1331</v>
      </c>
      <c r="E1311" s="15">
        <v>12</v>
      </c>
      <c r="F1311" s="2">
        <v>233.04599999999999</v>
      </c>
      <c r="G1311" s="1">
        <f>F1311*3</f>
        <v>699.13799999999992</v>
      </c>
    </row>
    <row r="1312" spans="1:7" ht="14.1" customHeight="1" x14ac:dyDescent="0.3">
      <c r="A1312" s="44" t="s">
        <v>1463</v>
      </c>
      <c r="B1312" s="18" t="s">
        <v>554</v>
      </c>
      <c r="C1312" s="10" t="s">
        <v>5355</v>
      </c>
      <c r="D1312" s="16" t="s">
        <v>1467</v>
      </c>
      <c r="E1312" s="15">
        <v>12</v>
      </c>
      <c r="F1312" s="2">
        <v>372.87360000000001</v>
      </c>
      <c r="G1312" s="1">
        <f>F1312*3</f>
        <v>1118.6208000000001</v>
      </c>
    </row>
    <row r="1313" spans="1:7" ht="14.1" customHeight="1" x14ac:dyDescent="0.3">
      <c r="A1313" s="44" t="s">
        <v>1463</v>
      </c>
      <c r="B1313" s="18" t="s">
        <v>554</v>
      </c>
      <c r="C1313" s="10" t="s">
        <v>5356</v>
      </c>
      <c r="D1313" s="16" t="s">
        <v>1334</v>
      </c>
      <c r="E1313" s="15">
        <v>12</v>
      </c>
      <c r="F1313" s="2">
        <v>372.87360000000001</v>
      </c>
      <c r="G1313" s="1">
        <f>F1313*3</f>
        <v>1118.6208000000001</v>
      </c>
    </row>
    <row r="1314" spans="1:7" ht="14.1" customHeight="1" x14ac:dyDescent="0.3">
      <c r="A1314" s="44" t="s">
        <v>1463</v>
      </c>
      <c r="B1314" s="18" t="s">
        <v>554</v>
      </c>
      <c r="C1314" s="10" t="s">
        <v>5358</v>
      </c>
      <c r="D1314" s="16" t="s">
        <v>1336</v>
      </c>
      <c r="E1314" s="15">
        <v>12</v>
      </c>
      <c r="F1314" s="2">
        <v>372.87360000000001</v>
      </c>
      <c r="G1314" s="1">
        <f>F1314*3</f>
        <v>1118.6208000000001</v>
      </c>
    </row>
    <row r="1315" spans="1:7" ht="14.1" customHeight="1" x14ac:dyDescent="0.3">
      <c r="A1315" s="44" t="s">
        <v>1463</v>
      </c>
      <c r="B1315" s="18" t="s">
        <v>554</v>
      </c>
      <c r="C1315" s="10" t="s">
        <v>5355</v>
      </c>
      <c r="D1315" s="16" t="s">
        <v>1467</v>
      </c>
      <c r="E1315" s="15">
        <v>12</v>
      </c>
      <c r="F1315" s="2">
        <v>372.87360000000001</v>
      </c>
      <c r="G1315" s="1">
        <f t="shared" si="72"/>
        <v>1118.6208000000001</v>
      </c>
    </row>
    <row r="1316" spans="1:7" ht="14.1" customHeight="1" x14ac:dyDescent="0.3">
      <c r="A1316" s="44"/>
      <c r="B1316" s="18" t="s">
        <v>1149</v>
      </c>
      <c r="C1316" s="10" t="s">
        <v>5376</v>
      </c>
      <c r="D1316" s="16"/>
      <c r="E1316" s="15"/>
      <c r="F1316" s="2"/>
      <c r="G1316" s="1"/>
    </row>
    <row r="1317" spans="1:7" ht="14.1" customHeight="1" x14ac:dyDescent="0.3">
      <c r="A1317" s="44" t="s">
        <v>1463</v>
      </c>
      <c r="B1317" s="18" t="s">
        <v>1149</v>
      </c>
      <c r="C1317" s="10" t="s">
        <v>4724</v>
      </c>
      <c r="D1317" s="16" t="s">
        <v>1392</v>
      </c>
      <c r="E1317" s="15">
        <v>15</v>
      </c>
      <c r="F1317" s="2">
        <v>771.94080000000008</v>
      </c>
      <c r="G1317" s="1">
        <f t="shared" si="72"/>
        <v>2315.8224</v>
      </c>
    </row>
    <row r="1318" spans="1:7" ht="14.1" customHeight="1" x14ac:dyDescent="0.3">
      <c r="A1318" s="44" t="s">
        <v>1463</v>
      </c>
      <c r="B1318" s="18" t="s">
        <v>1149</v>
      </c>
      <c r="C1318" s="10" t="s">
        <v>4725</v>
      </c>
      <c r="D1318" s="16" t="s">
        <v>1394</v>
      </c>
      <c r="E1318" s="15">
        <v>15</v>
      </c>
      <c r="F1318" s="2">
        <v>771.94080000000008</v>
      </c>
      <c r="G1318" s="1">
        <f t="shared" si="72"/>
        <v>2315.8224</v>
      </c>
    </row>
    <row r="1319" spans="1:7" ht="14.1" customHeight="1" x14ac:dyDescent="0.3">
      <c r="A1319" s="44" t="s">
        <v>1463</v>
      </c>
      <c r="B1319" s="18" t="s">
        <v>1149</v>
      </c>
      <c r="C1319" s="10" t="s">
        <v>5300</v>
      </c>
      <c r="D1319" s="16" t="s">
        <v>1468</v>
      </c>
      <c r="E1319" s="15">
        <v>15</v>
      </c>
      <c r="F1319" s="2">
        <v>482.46300000000002</v>
      </c>
      <c r="G1319" s="1">
        <f t="shared" si="72"/>
        <v>1447.3890000000001</v>
      </c>
    </row>
    <row r="1320" spans="1:7" ht="14.1" customHeight="1" x14ac:dyDescent="0.3">
      <c r="A1320" s="44" t="s">
        <v>1463</v>
      </c>
      <c r="B1320" s="18" t="s">
        <v>1149</v>
      </c>
      <c r="C1320" s="10" t="s">
        <v>5422</v>
      </c>
      <c r="D1320" s="16" t="s">
        <v>1465</v>
      </c>
      <c r="E1320" s="15">
        <v>15</v>
      </c>
      <c r="F1320" s="2">
        <v>771.94080000000008</v>
      </c>
      <c r="G1320" s="1">
        <f t="shared" si="72"/>
        <v>2315.8224</v>
      </c>
    </row>
    <row r="1321" spans="1:7" ht="14.1" customHeight="1" x14ac:dyDescent="0.3">
      <c r="A1321" s="44"/>
      <c r="B1321" s="18"/>
      <c r="C1321" s="10" t="s">
        <v>5376</v>
      </c>
      <c r="D1321" s="16"/>
      <c r="E1321" s="15"/>
      <c r="F1321" s="2"/>
      <c r="G1321" s="1"/>
    </row>
    <row r="1322" spans="1:7" ht="14.1" customHeight="1" x14ac:dyDescent="0.3">
      <c r="A1322" s="44" t="s">
        <v>1463</v>
      </c>
      <c r="B1322" s="18" t="s">
        <v>1149</v>
      </c>
      <c r="C1322" s="10" t="s">
        <v>5396</v>
      </c>
      <c r="D1322" s="16" t="s">
        <v>1469</v>
      </c>
      <c r="E1322" s="15">
        <v>15</v>
      </c>
      <c r="F1322" s="2">
        <v>771.94080000000008</v>
      </c>
      <c r="G1322" s="1">
        <f>F1322*3</f>
        <v>2315.8224</v>
      </c>
    </row>
    <row r="1323" spans="1:7" ht="14.1" customHeight="1" x14ac:dyDescent="0.3">
      <c r="A1323" s="44" t="s">
        <v>1463</v>
      </c>
      <c r="B1323" s="18" t="s">
        <v>1149</v>
      </c>
      <c r="C1323" s="10" t="s">
        <v>5363</v>
      </c>
      <c r="D1323" s="16" t="s">
        <v>1470</v>
      </c>
      <c r="E1323" s="15">
        <v>15</v>
      </c>
      <c r="F1323" s="2">
        <v>771.94080000000008</v>
      </c>
      <c r="G1323" s="1">
        <f>F1323*3</f>
        <v>2315.8224</v>
      </c>
    </row>
    <row r="1324" spans="1:7" ht="14.1" customHeight="1" x14ac:dyDescent="0.3">
      <c r="A1324" s="44" t="s">
        <v>1463</v>
      </c>
      <c r="B1324" s="18" t="s">
        <v>1149</v>
      </c>
      <c r="C1324" s="10" t="s">
        <v>5364</v>
      </c>
      <c r="D1324" s="16" t="s">
        <v>1365</v>
      </c>
      <c r="E1324" s="15">
        <v>15</v>
      </c>
      <c r="F1324" s="2">
        <v>771.94080000000008</v>
      </c>
      <c r="G1324" s="1">
        <f>F1324*3</f>
        <v>2315.8224</v>
      </c>
    </row>
    <row r="1325" spans="1:7" ht="14.1" customHeight="1" x14ac:dyDescent="0.3">
      <c r="A1325" s="44" t="s">
        <v>1463</v>
      </c>
      <c r="B1325" s="18" t="s">
        <v>1149</v>
      </c>
      <c r="C1325" s="10" t="s">
        <v>5365</v>
      </c>
      <c r="D1325" s="16" t="s">
        <v>1471</v>
      </c>
      <c r="E1325" s="15">
        <v>15</v>
      </c>
      <c r="F1325" s="2">
        <v>857.7120000000001</v>
      </c>
      <c r="G1325" s="1">
        <f>F1325*3</f>
        <v>2573.1360000000004</v>
      </c>
    </row>
    <row r="1326" spans="1:7" ht="14.1" customHeight="1" x14ac:dyDescent="0.3">
      <c r="A1326" s="44"/>
      <c r="B1326" s="18"/>
      <c r="C1326" s="10" t="s">
        <v>5423</v>
      </c>
      <c r="D1326" s="44" t="s">
        <v>1472</v>
      </c>
      <c r="E1326" s="15">
        <v>15</v>
      </c>
      <c r="F1326" s="2">
        <v>771.94080000000008</v>
      </c>
      <c r="G1326" s="1">
        <f>F1326*3</f>
        <v>2315.8224</v>
      </c>
    </row>
    <row r="1327" spans="1:7" ht="14.1" customHeight="1" x14ac:dyDescent="0.3">
      <c r="A1327" s="44"/>
      <c r="B1327" s="18"/>
      <c r="C1327" s="10" t="s">
        <v>924</v>
      </c>
      <c r="D1327" s="44"/>
      <c r="E1327" s="15"/>
      <c r="F1327" s="2"/>
      <c r="G1327" s="16"/>
    </row>
    <row r="1328" spans="1:7" ht="14.1" customHeight="1" x14ac:dyDescent="0.3">
      <c r="A1328" s="44"/>
      <c r="B1328" s="9"/>
      <c r="C1328" s="10" t="s">
        <v>924</v>
      </c>
      <c r="D1328" s="14"/>
      <c r="E1328" s="104"/>
      <c r="F1328" s="2"/>
      <c r="G1328" s="16"/>
    </row>
    <row r="1329" spans="1:7" ht="14.1" customHeight="1" x14ac:dyDescent="0.3">
      <c r="A1329" s="57" t="s">
        <v>1473</v>
      </c>
      <c r="B1329" s="18" t="s">
        <v>554</v>
      </c>
      <c r="C1329" s="10" t="s">
        <v>1474</v>
      </c>
      <c r="D1329" s="25" t="s">
        <v>1475</v>
      </c>
      <c r="E1329" s="14">
        <v>20</v>
      </c>
      <c r="F1329" s="2">
        <v>898.80000000000007</v>
      </c>
      <c r="G1329" s="1">
        <f>F1329*3</f>
        <v>2696.4</v>
      </c>
    </row>
    <row r="1330" spans="1:7" ht="14.1" customHeight="1" x14ac:dyDescent="0.3">
      <c r="A1330" s="57" t="s">
        <v>1473</v>
      </c>
      <c r="B1330" s="18" t="s">
        <v>554</v>
      </c>
      <c r="C1330" s="10" t="s">
        <v>1476</v>
      </c>
      <c r="D1330" s="25" t="s">
        <v>1477</v>
      </c>
      <c r="E1330" s="14">
        <v>20</v>
      </c>
      <c r="F1330" s="2">
        <v>898.80000000000007</v>
      </c>
      <c r="G1330" s="1">
        <f t="shared" ref="G1330:G1335" si="73">F1330*3</f>
        <v>2696.4</v>
      </c>
    </row>
    <row r="1331" spans="1:7" ht="14.1" customHeight="1" x14ac:dyDescent="0.3">
      <c r="A1331" s="57" t="s">
        <v>1473</v>
      </c>
      <c r="B1331" s="18" t="s">
        <v>554</v>
      </c>
      <c r="C1331" s="10" t="s">
        <v>1478</v>
      </c>
      <c r="D1331" s="25" t="s">
        <v>1479</v>
      </c>
      <c r="E1331" s="14">
        <v>20</v>
      </c>
      <c r="F1331" s="2">
        <v>898.80000000000007</v>
      </c>
      <c r="G1331" s="1">
        <f t="shared" si="73"/>
        <v>2696.4</v>
      </c>
    </row>
    <row r="1332" spans="1:7" ht="14.1" customHeight="1" x14ac:dyDescent="0.3">
      <c r="A1332" s="57" t="s">
        <v>1473</v>
      </c>
      <c r="B1332" s="18" t="s">
        <v>554</v>
      </c>
      <c r="C1332" s="10" t="s">
        <v>1480</v>
      </c>
      <c r="D1332" s="25" t="s">
        <v>1481</v>
      </c>
      <c r="E1332" s="14">
        <v>20</v>
      </c>
      <c r="F1332" s="2">
        <v>898.80000000000007</v>
      </c>
      <c r="G1332" s="1">
        <f t="shared" si="73"/>
        <v>2696.4</v>
      </c>
    </row>
    <row r="1333" spans="1:7" ht="14.1" customHeight="1" x14ac:dyDescent="0.3">
      <c r="A1333" s="57" t="s">
        <v>1473</v>
      </c>
      <c r="B1333" s="18" t="s">
        <v>554</v>
      </c>
      <c r="C1333" s="10" t="s">
        <v>1482</v>
      </c>
      <c r="D1333" s="25" t="s">
        <v>1483</v>
      </c>
      <c r="E1333" s="14">
        <v>20</v>
      </c>
      <c r="F1333" s="2">
        <v>898.80000000000007</v>
      </c>
      <c r="G1333" s="1">
        <f t="shared" si="73"/>
        <v>2696.4</v>
      </c>
    </row>
    <row r="1334" spans="1:7" ht="14.1" customHeight="1" x14ac:dyDescent="0.3">
      <c r="A1334" s="57" t="s">
        <v>1473</v>
      </c>
      <c r="B1334" s="18" t="s">
        <v>554</v>
      </c>
      <c r="C1334" s="10" t="s">
        <v>1484</v>
      </c>
      <c r="D1334" s="25" t="s">
        <v>1485</v>
      </c>
      <c r="E1334" s="14">
        <v>20</v>
      </c>
      <c r="F1334" s="2">
        <v>898.80000000000007</v>
      </c>
      <c r="G1334" s="1">
        <f t="shared" si="73"/>
        <v>2696.4</v>
      </c>
    </row>
    <row r="1335" spans="1:7" ht="14.1" customHeight="1" x14ac:dyDescent="0.3">
      <c r="A1335" s="57"/>
      <c r="B1335" s="18"/>
      <c r="C1335" s="10" t="s">
        <v>1486</v>
      </c>
      <c r="D1335" s="25" t="s">
        <v>1487</v>
      </c>
      <c r="E1335" s="14">
        <v>20</v>
      </c>
      <c r="F1335" s="2">
        <v>898.80000000000007</v>
      </c>
      <c r="G1335" s="1">
        <f t="shared" si="73"/>
        <v>2696.4</v>
      </c>
    </row>
    <row r="1336" spans="1:7" ht="14.1" customHeight="1" x14ac:dyDescent="0.3">
      <c r="A1336" s="44"/>
      <c r="B1336" s="18"/>
      <c r="C1336" s="10" t="s">
        <v>924</v>
      </c>
      <c r="D1336" s="25"/>
      <c r="E1336" s="14"/>
      <c r="F1336" s="2"/>
      <c r="G1336" s="105"/>
    </row>
    <row r="1337" spans="1:7" ht="14.1" customHeight="1" x14ac:dyDescent="0.3">
      <c r="A1337" s="44" t="s">
        <v>1488</v>
      </c>
      <c r="B1337" s="18" t="s">
        <v>554</v>
      </c>
      <c r="C1337" s="10" t="s">
        <v>1489</v>
      </c>
      <c r="D1337" s="25" t="s">
        <v>1490</v>
      </c>
      <c r="E1337" s="14">
        <v>20</v>
      </c>
      <c r="F1337" s="2">
        <v>1155.5999999999999</v>
      </c>
      <c r="G1337" s="1">
        <f>F1337*3</f>
        <v>3466.7999999999997</v>
      </c>
    </row>
    <row r="1338" spans="1:7" ht="14.1" customHeight="1" x14ac:dyDescent="0.3">
      <c r="A1338" s="44" t="s">
        <v>1488</v>
      </c>
      <c r="B1338" s="18" t="s">
        <v>554</v>
      </c>
      <c r="C1338" s="10" t="s">
        <v>1491</v>
      </c>
      <c r="D1338" s="25" t="s">
        <v>1492</v>
      </c>
      <c r="E1338" s="14">
        <v>20</v>
      </c>
      <c r="F1338" s="2">
        <v>1155.5999999999999</v>
      </c>
      <c r="G1338" s="1">
        <f t="shared" ref="G1338:G1353" si="74">F1338*3</f>
        <v>3466.7999999999997</v>
      </c>
    </row>
    <row r="1339" spans="1:7" ht="14.1" customHeight="1" x14ac:dyDescent="0.3">
      <c r="A1339" s="44" t="s">
        <v>1488</v>
      </c>
      <c r="B1339" s="18" t="s">
        <v>554</v>
      </c>
      <c r="C1339" s="10" t="s">
        <v>1493</v>
      </c>
      <c r="D1339" s="25" t="s">
        <v>1494</v>
      </c>
      <c r="E1339" s="14">
        <v>20</v>
      </c>
      <c r="F1339" s="2">
        <v>1155.5999999999999</v>
      </c>
      <c r="G1339" s="1">
        <f t="shared" si="74"/>
        <v>3466.7999999999997</v>
      </c>
    </row>
    <row r="1340" spans="1:7" ht="14.1" customHeight="1" x14ac:dyDescent="0.3">
      <c r="A1340" s="44" t="s">
        <v>1488</v>
      </c>
      <c r="B1340" s="18" t="s">
        <v>554</v>
      </c>
      <c r="C1340" s="10" t="s">
        <v>1495</v>
      </c>
      <c r="D1340" s="25" t="s">
        <v>1496</v>
      </c>
      <c r="E1340" s="14">
        <v>20</v>
      </c>
      <c r="F1340" s="2">
        <v>1155.5999999999999</v>
      </c>
      <c r="G1340" s="1">
        <f t="shared" si="74"/>
        <v>3466.7999999999997</v>
      </c>
    </row>
    <row r="1341" spans="1:7" ht="14.1" customHeight="1" x14ac:dyDescent="0.3">
      <c r="A1341" s="44" t="s">
        <v>1488</v>
      </c>
      <c r="B1341" s="18" t="s">
        <v>554</v>
      </c>
      <c r="C1341" s="10" t="s">
        <v>1497</v>
      </c>
      <c r="D1341" s="25" t="s">
        <v>1498</v>
      </c>
      <c r="E1341" s="14">
        <v>20</v>
      </c>
      <c r="F1341" s="2">
        <v>1155.5999999999999</v>
      </c>
      <c r="G1341" s="1">
        <f t="shared" si="74"/>
        <v>3466.7999999999997</v>
      </c>
    </row>
    <row r="1342" spans="1:7" ht="14.1" customHeight="1" x14ac:dyDescent="0.3">
      <c r="A1342" s="44" t="s">
        <v>1488</v>
      </c>
      <c r="B1342" s="18" t="s">
        <v>554</v>
      </c>
      <c r="C1342" s="10" t="s">
        <v>1499</v>
      </c>
      <c r="D1342" s="25" t="s">
        <v>1500</v>
      </c>
      <c r="E1342" s="14">
        <v>20</v>
      </c>
      <c r="F1342" s="2">
        <v>1155.5999999999999</v>
      </c>
      <c r="G1342" s="1">
        <f t="shared" si="74"/>
        <v>3466.7999999999997</v>
      </c>
    </row>
    <row r="1343" spans="1:7" ht="14.1" customHeight="1" x14ac:dyDescent="0.3">
      <c r="A1343" s="57"/>
      <c r="B1343" s="18"/>
      <c r="C1343" s="10" t="s">
        <v>1501</v>
      </c>
      <c r="D1343" s="25" t="s">
        <v>1502</v>
      </c>
      <c r="E1343" s="14">
        <v>20</v>
      </c>
      <c r="F1343" s="2">
        <v>1155.5999999999999</v>
      </c>
      <c r="G1343" s="1">
        <f t="shared" si="74"/>
        <v>3466.7999999999997</v>
      </c>
    </row>
    <row r="1344" spans="1:7" ht="14.1" customHeight="1" x14ac:dyDescent="0.3">
      <c r="A1344" s="57"/>
      <c r="B1344" s="18"/>
      <c r="C1344" s="10" t="s">
        <v>1503</v>
      </c>
      <c r="D1344" s="25" t="s">
        <v>5914</v>
      </c>
      <c r="E1344" s="14">
        <v>60</v>
      </c>
      <c r="F1344" s="2">
        <v>3466.8</v>
      </c>
      <c r="G1344" s="1">
        <f t="shared" si="74"/>
        <v>10400.400000000001</v>
      </c>
    </row>
    <row r="1345" spans="1:7" ht="14.1" customHeight="1" x14ac:dyDescent="0.3">
      <c r="A1345" s="57"/>
      <c r="B1345" s="18"/>
      <c r="C1345" s="10" t="s">
        <v>1489</v>
      </c>
      <c r="D1345" s="25" t="s">
        <v>1490</v>
      </c>
      <c r="E1345" s="14">
        <v>20</v>
      </c>
      <c r="F1345" s="2">
        <v>1155.5999999999999</v>
      </c>
      <c r="G1345" s="1">
        <f t="shared" si="74"/>
        <v>3466.7999999999997</v>
      </c>
    </row>
    <row r="1346" spans="1:7" ht="14.1" customHeight="1" x14ac:dyDescent="0.3">
      <c r="A1346" s="57"/>
      <c r="B1346" s="18"/>
      <c r="C1346" s="10" t="s">
        <v>1504</v>
      </c>
      <c r="D1346" s="25" t="s">
        <v>1505</v>
      </c>
      <c r="E1346" s="14">
        <v>20</v>
      </c>
      <c r="F1346" s="2">
        <v>1155.5999999999999</v>
      </c>
      <c r="G1346" s="1">
        <f t="shared" si="74"/>
        <v>3466.7999999999997</v>
      </c>
    </row>
    <row r="1347" spans="1:7" ht="14.1" customHeight="1" x14ac:dyDescent="0.3">
      <c r="A1347" s="57"/>
      <c r="B1347" s="18"/>
      <c r="C1347" s="10" t="s">
        <v>1491</v>
      </c>
      <c r="D1347" s="25" t="s">
        <v>1506</v>
      </c>
      <c r="E1347" s="14">
        <v>20</v>
      </c>
      <c r="F1347" s="2">
        <v>1155.5999999999999</v>
      </c>
      <c r="G1347" s="1">
        <f t="shared" si="74"/>
        <v>3466.7999999999997</v>
      </c>
    </row>
    <row r="1348" spans="1:7" ht="14.1" customHeight="1" x14ac:dyDescent="0.3">
      <c r="A1348" s="57"/>
      <c r="B1348" s="18"/>
      <c r="C1348" s="10" t="s">
        <v>1493</v>
      </c>
      <c r="D1348" s="25" t="s">
        <v>1494</v>
      </c>
      <c r="E1348" s="14">
        <v>20</v>
      </c>
      <c r="F1348" s="2">
        <v>1155.5999999999999</v>
      </c>
      <c r="G1348" s="1">
        <f t="shared" si="74"/>
        <v>3466.7999999999997</v>
      </c>
    </row>
    <row r="1349" spans="1:7" ht="14.1" customHeight="1" x14ac:dyDescent="0.3">
      <c r="A1349" s="57"/>
      <c r="B1349" s="18"/>
      <c r="C1349" s="10" t="s">
        <v>1495</v>
      </c>
      <c r="D1349" s="25" t="s">
        <v>1496</v>
      </c>
      <c r="E1349" s="14">
        <v>20</v>
      </c>
      <c r="F1349" s="2">
        <v>1155.5999999999999</v>
      </c>
      <c r="G1349" s="1">
        <f t="shared" si="74"/>
        <v>3466.7999999999997</v>
      </c>
    </row>
    <row r="1350" spans="1:7" ht="14.1" customHeight="1" x14ac:dyDescent="0.3">
      <c r="A1350" s="57"/>
      <c r="B1350" s="18"/>
      <c r="C1350" s="10" t="s">
        <v>1497</v>
      </c>
      <c r="D1350" s="25" t="s">
        <v>1507</v>
      </c>
      <c r="E1350" s="14">
        <v>20</v>
      </c>
      <c r="F1350" s="2">
        <v>1155.5999999999999</v>
      </c>
      <c r="G1350" s="1">
        <f t="shared" si="74"/>
        <v>3466.7999999999997</v>
      </c>
    </row>
    <row r="1351" spans="1:7" ht="14.1" customHeight="1" x14ac:dyDescent="0.3">
      <c r="A1351" s="57"/>
      <c r="B1351" s="18"/>
      <c r="C1351" s="10" t="s">
        <v>1499</v>
      </c>
      <c r="D1351" s="25" t="s">
        <v>1508</v>
      </c>
      <c r="E1351" s="14">
        <v>20</v>
      </c>
      <c r="F1351" s="2">
        <v>1155.5999999999999</v>
      </c>
      <c r="G1351" s="1">
        <f t="shared" si="74"/>
        <v>3466.7999999999997</v>
      </c>
    </row>
    <row r="1352" spans="1:7" ht="14.1" customHeight="1" x14ac:dyDescent="0.3">
      <c r="A1352" s="57"/>
      <c r="B1352" s="18"/>
      <c r="C1352" s="10" t="s">
        <v>1501</v>
      </c>
      <c r="D1352" s="25" t="s">
        <v>1502</v>
      </c>
      <c r="E1352" s="14">
        <v>20</v>
      </c>
      <c r="F1352" s="2">
        <v>1155.5999999999999</v>
      </c>
      <c r="G1352" s="1">
        <f t="shared" si="74"/>
        <v>3466.7999999999997</v>
      </c>
    </row>
    <row r="1353" spans="1:7" ht="14.1" customHeight="1" x14ac:dyDescent="0.3">
      <c r="A1353" s="57"/>
      <c r="B1353" s="18"/>
      <c r="C1353" s="10" t="s">
        <v>1509</v>
      </c>
      <c r="D1353" s="25" t="s">
        <v>1510</v>
      </c>
      <c r="E1353" s="14">
        <v>120</v>
      </c>
      <c r="F1353" s="2">
        <v>6933.6</v>
      </c>
      <c r="G1353" s="1">
        <f t="shared" si="74"/>
        <v>20800.800000000003</v>
      </c>
    </row>
    <row r="1354" spans="1:7" ht="14.1" customHeight="1" x14ac:dyDescent="0.3">
      <c r="A1354" s="7"/>
      <c r="B1354" s="18"/>
      <c r="C1354" s="10" t="s">
        <v>924</v>
      </c>
      <c r="D1354" s="25"/>
      <c r="E1354" s="14"/>
      <c r="F1354" s="2"/>
      <c r="G1354" s="1"/>
    </row>
    <row r="1355" spans="1:7" ht="14.1" customHeight="1" x14ac:dyDescent="0.3">
      <c r="A1355" s="7" t="s">
        <v>1511</v>
      </c>
      <c r="B1355" s="18" t="s">
        <v>554</v>
      </c>
      <c r="C1355" s="10" t="s">
        <v>1482</v>
      </c>
      <c r="D1355" s="11" t="s">
        <v>1512</v>
      </c>
      <c r="E1355" s="6">
        <v>20</v>
      </c>
      <c r="F1355" s="2">
        <v>898.80000000000007</v>
      </c>
      <c r="G1355" s="1">
        <f t="shared" ref="G1355:G1369" si="75">F1355*3</f>
        <v>2696.4</v>
      </c>
    </row>
    <row r="1356" spans="1:7" ht="14.1" customHeight="1" x14ac:dyDescent="0.3">
      <c r="A1356" s="7" t="s">
        <v>1511</v>
      </c>
      <c r="B1356" s="18" t="s">
        <v>554</v>
      </c>
      <c r="C1356" s="10" t="s">
        <v>1513</v>
      </c>
      <c r="D1356" s="11" t="s">
        <v>1514</v>
      </c>
      <c r="E1356" s="6">
        <v>20</v>
      </c>
      <c r="F1356" s="2">
        <v>898.80000000000007</v>
      </c>
      <c r="G1356" s="1">
        <f t="shared" si="75"/>
        <v>2696.4</v>
      </c>
    </row>
    <row r="1357" spans="1:7" ht="14.1" customHeight="1" x14ac:dyDescent="0.3">
      <c r="A1357" s="7" t="s">
        <v>1511</v>
      </c>
      <c r="B1357" s="18" t="s">
        <v>554</v>
      </c>
      <c r="C1357" s="10" t="s">
        <v>1515</v>
      </c>
      <c r="D1357" s="11" t="s">
        <v>1516</v>
      </c>
      <c r="E1357" s="6">
        <v>20</v>
      </c>
      <c r="F1357" s="2">
        <v>898.80000000000007</v>
      </c>
      <c r="G1357" s="1">
        <f t="shared" si="75"/>
        <v>2696.4</v>
      </c>
    </row>
    <row r="1358" spans="1:7" ht="14.1" customHeight="1" x14ac:dyDescent="0.3">
      <c r="A1358" s="7" t="s">
        <v>1511</v>
      </c>
      <c r="B1358" s="18" t="s">
        <v>554</v>
      </c>
      <c r="C1358" s="10" t="s">
        <v>1517</v>
      </c>
      <c r="D1358" s="11" t="s">
        <v>1518</v>
      </c>
      <c r="E1358" s="6">
        <v>20</v>
      </c>
      <c r="F1358" s="2">
        <v>898.80000000000007</v>
      </c>
      <c r="G1358" s="1">
        <f t="shared" si="75"/>
        <v>2696.4</v>
      </c>
    </row>
    <row r="1359" spans="1:7" ht="14.1" customHeight="1" x14ac:dyDescent="0.3">
      <c r="A1359" s="7" t="s">
        <v>1511</v>
      </c>
      <c r="B1359" s="18" t="s">
        <v>554</v>
      </c>
      <c r="C1359" s="10" t="s">
        <v>1519</v>
      </c>
      <c r="D1359" s="11" t="s">
        <v>1481</v>
      </c>
      <c r="E1359" s="6">
        <v>20</v>
      </c>
      <c r="F1359" s="2">
        <v>898.80000000000007</v>
      </c>
      <c r="G1359" s="1">
        <f t="shared" si="75"/>
        <v>2696.4</v>
      </c>
    </row>
    <row r="1360" spans="1:7" ht="14.1" customHeight="1" x14ac:dyDescent="0.3">
      <c r="A1360" s="7" t="s">
        <v>1511</v>
      </c>
      <c r="B1360" s="18" t="s">
        <v>554</v>
      </c>
      <c r="C1360" s="10" t="s">
        <v>1520</v>
      </c>
      <c r="D1360" s="11" t="s">
        <v>1521</v>
      </c>
      <c r="E1360" s="6">
        <v>20</v>
      </c>
      <c r="F1360" s="2">
        <v>898.80000000000007</v>
      </c>
      <c r="G1360" s="1">
        <f t="shared" si="75"/>
        <v>2696.4</v>
      </c>
    </row>
    <row r="1361" spans="1:7" ht="14.1" customHeight="1" x14ac:dyDescent="0.3">
      <c r="A1361" s="44"/>
      <c r="B1361" s="18"/>
      <c r="C1361" s="10" t="s">
        <v>686</v>
      </c>
      <c r="D1361" s="11" t="s">
        <v>687</v>
      </c>
      <c r="E1361" s="6">
        <v>20</v>
      </c>
      <c r="F1361" s="2">
        <v>898.80000000000007</v>
      </c>
      <c r="G1361" s="1">
        <f t="shared" si="75"/>
        <v>2696.4</v>
      </c>
    </row>
    <row r="1362" spans="1:7" ht="14.1" customHeight="1" x14ac:dyDescent="0.3">
      <c r="A1362" s="7" t="s">
        <v>1522</v>
      </c>
      <c r="B1362" s="18" t="s">
        <v>554</v>
      </c>
      <c r="C1362" s="10" t="s">
        <v>1501</v>
      </c>
      <c r="D1362" s="11" t="s">
        <v>1502</v>
      </c>
      <c r="E1362" s="6">
        <v>20</v>
      </c>
      <c r="F1362" s="2">
        <v>1155.5999999999999</v>
      </c>
      <c r="G1362" s="1">
        <f t="shared" si="75"/>
        <v>3466.7999999999997</v>
      </c>
    </row>
    <row r="1363" spans="1:7" ht="14.1" customHeight="1" x14ac:dyDescent="0.3">
      <c r="A1363" s="7" t="s">
        <v>1522</v>
      </c>
      <c r="B1363" s="18" t="s">
        <v>554</v>
      </c>
      <c r="C1363" s="10" t="s">
        <v>1523</v>
      </c>
      <c r="D1363" s="11" t="s">
        <v>1524</v>
      </c>
      <c r="E1363" s="6">
        <v>20</v>
      </c>
      <c r="F1363" s="2">
        <v>1155.5999999999999</v>
      </c>
      <c r="G1363" s="1">
        <f t="shared" si="75"/>
        <v>3466.7999999999997</v>
      </c>
    </row>
    <row r="1364" spans="1:7" ht="14.1" customHeight="1" x14ac:dyDescent="0.3">
      <c r="A1364" s="7" t="s">
        <v>1522</v>
      </c>
      <c r="B1364" s="18" t="s">
        <v>554</v>
      </c>
      <c r="C1364" s="10" t="s">
        <v>1535</v>
      </c>
      <c r="D1364" s="11" t="s">
        <v>1525</v>
      </c>
      <c r="E1364" s="6">
        <v>20</v>
      </c>
      <c r="F1364" s="2">
        <v>1155.5999999999999</v>
      </c>
      <c r="G1364" s="1">
        <f t="shared" si="75"/>
        <v>3466.7999999999997</v>
      </c>
    </row>
    <row r="1365" spans="1:7" ht="14.1" customHeight="1" x14ac:dyDescent="0.3">
      <c r="A1365" s="7" t="s">
        <v>1522</v>
      </c>
      <c r="B1365" s="18" t="s">
        <v>554</v>
      </c>
      <c r="C1365" s="10" t="s">
        <v>1526</v>
      </c>
      <c r="D1365" s="11" t="s">
        <v>1527</v>
      </c>
      <c r="E1365" s="6">
        <v>20</v>
      </c>
      <c r="F1365" s="2">
        <v>1155.5999999999999</v>
      </c>
      <c r="G1365" s="1">
        <f t="shared" si="75"/>
        <v>3466.7999999999997</v>
      </c>
    </row>
    <row r="1366" spans="1:7" ht="14.1" customHeight="1" x14ac:dyDescent="0.3">
      <c r="A1366" s="7"/>
      <c r="B1366" s="18"/>
      <c r="C1366" s="10" t="s">
        <v>5197</v>
      </c>
      <c r="D1366" s="106"/>
      <c r="E1366" s="106"/>
      <c r="F1366" s="2"/>
      <c r="G1366" s="1"/>
    </row>
    <row r="1367" spans="1:7" ht="14.1" customHeight="1" x14ac:dyDescent="0.3">
      <c r="A1367" s="7" t="s">
        <v>1522</v>
      </c>
      <c r="B1367" s="18" t="s">
        <v>554</v>
      </c>
      <c r="C1367" s="10" t="s">
        <v>1528</v>
      </c>
      <c r="D1367" s="30" t="s">
        <v>1529</v>
      </c>
      <c r="E1367" s="6">
        <v>20</v>
      </c>
      <c r="F1367" s="2">
        <v>1155.5999999999999</v>
      </c>
      <c r="G1367" s="1">
        <f t="shared" si="75"/>
        <v>3466.7999999999997</v>
      </c>
    </row>
    <row r="1368" spans="1:7" ht="14.1" customHeight="1" x14ac:dyDescent="0.3">
      <c r="A1368" s="7" t="s">
        <v>1522</v>
      </c>
      <c r="B1368" s="18" t="s">
        <v>554</v>
      </c>
      <c r="C1368" s="10" t="s">
        <v>1530</v>
      </c>
      <c r="D1368" s="11" t="s">
        <v>1531</v>
      </c>
      <c r="E1368" s="6">
        <v>20</v>
      </c>
      <c r="F1368" s="2">
        <v>1155.5999999999999</v>
      </c>
      <c r="G1368" s="1">
        <f t="shared" si="75"/>
        <v>3466.7999999999997</v>
      </c>
    </row>
    <row r="1369" spans="1:7" ht="14.1" customHeight="1" x14ac:dyDescent="0.3">
      <c r="A1369" s="7"/>
      <c r="B1369" s="18"/>
      <c r="C1369" s="10" t="s">
        <v>1532</v>
      </c>
      <c r="D1369" s="30" t="s">
        <v>1533</v>
      </c>
      <c r="E1369" s="6">
        <v>20</v>
      </c>
      <c r="F1369" s="2">
        <v>1155.5999999999999</v>
      </c>
      <c r="G1369" s="1">
        <f t="shared" si="75"/>
        <v>3466.7999999999997</v>
      </c>
    </row>
    <row r="1370" spans="1:7" ht="14.1" customHeight="1" x14ac:dyDescent="0.3">
      <c r="A1370" s="44"/>
      <c r="B1370" s="18"/>
      <c r="C1370" s="10" t="s">
        <v>924</v>
      </c>
      <c r="D1370" s="30"/>
      <c r="E1370" s="6"/>
      <c r="F1370" s="2"/>
      <c r="G1370" s="1"/>
    </row>
    <row r="1371" spans="1:7" ht="14.1" customHeight="1" x14ac:dyDescent="0.3">
      <c r="A1371" s="7" t="s">
        <v>1534</v>
      </c>
      <c r="B1371" s="18" t="s">
        <v>554</v>
      </c>
      <c r="C1371" s="10" t="s">
        <v>1535</v>
      </c>
      <c r="D1371" s="11" t="s">
        <v>1536</v>
      </c>
      <c r="E1371" s="6">
        <v>20</v>
      </c>
      <c r="F1371" s="2">
        <v>1155.5999999999999</v>
      </c>
      <c r="G1371" s="1">
        <f t="shared" ref="G1371:G1379" si="76">F1371*3</f>
        <v>3466.7999999999997</v>
      </c>
    </row>
    <row r="1372" spans="1:7" ht="14.1" customHeight="1" x14ac:dyDescent="0.3">
      <c r="A1372" s="7" t="s">
        <v>1534</v>
      </c>
      <c r="B1372" s="18" t="s">
        <v>554</v>
      </c>
      <c r="C1372" s="10" t="s">
        <v>1523</v>
      </c>
      <c r="D1372" s="11" t="s">
        <v>1524</v>
      </c>
      <c r="E1372" s="6">
        <v>20</v>
      </c>
      <c r="F1372" s="2">
        <v>1155.5999999999999</v>
      </c>
      <c r="G1372" s="1">
        <f t="shared" si="76"/>
        <v>3466.7999999999997</v>
      </c>
    </row>
    <row r="1373" spans="1:7" ht="14.1" customHeight="1" x14ac:dyDescent="0.3">
      <c r="A1373" s="7" t="s">
        <v>1534</v>
      </c>
      <c r="B1373" s="18" t="s">
        <v>554</v>
      </c>
      <c r="C1373" s="10" t="s">
        <v>1532</v>
      </c>
      <c r="D1373" s="30" t="s">
        <v>1537</v>
      </c>
      <c r="E1373" s="6">
        <v>20</v>
      </c>
      <c r="F1373" s="2">
        <v>1155.5999999999999</v>
      </c>
      <c r="G1373" s="1">
        <f t="shared" si="76"/>
        <v>3466.7999999999997</v>
      </c>
    </row>
    <row r="1374" spans="1:7" ht="14.1" customHeight="1" x14ac:dyDescent="0.3">
      <c r="A1374" s="7" t="s">
        <v>1534</v>
      </c>
      <c r="B1374" s="18" t="s">
        <v>554</v>
      </c>
      <c r="C1374" s="10" t="s">
        <v>1538</v>
      </c>
      <c r="D1374" s="30" t="s">
        <v>1539</v>
      </c>
      <c r="E1374" s="6">
        <v>20</v>
      </c>
      <c r="F1374" s="2">
        <v>1155.5999999999999</v>
      </c>
      <c r="G1374" s="1">
        <f t="shared" si="76"/>
        <v>3466.7999999999997</v>
      </c>
    </row>
    <row r="1375" spans="1:7" ht="14.1" customHeight="1" x14ac:dyDescent="0.3">
      <c r="A1375" s="7" t="s">
        <v>1534</v>
      </c>
      <c r="B1375" s="18" t="s">
        <v>554</v>
      </c>
      <c r="C1375" s="10" t="s">
        <v>1528</v>
      </c>
      <c r="D1375" s="11" t="s">
        <v>1529</v>
      </c>
      <c r="E1375" s="6">
        <v>20</v>
      </c>
      <c r="F1375" s="2">
        <v>1155.5999999999999</v>
      </c>
      <c r="G1375" s="1">
        <f t="shared" si="76"/>
        <v>3466.7999999999997</v>
      </c>
    </row>
    <row r="1376" spans="1:7" ht="14.1" customHeight="1" x14ac:dyDescent="0.3">
      <c r="A1376" s="7" t="s">
        <v>1534</v>
      </c>
      <c r="B1376" s="18" t="s">
        <v>554</v>
      </c>
      <c r="C1376" s="10" t="s">
        <v>1501</v>
      </c>
      <c r="D1376" s="11" t="s">
        <v>1502</v>
      </c>
      <c r="E1376" s="6">
        <v>20</v>
      </c>
      <c r="F1376" s="2">
        <v>1155.5999999999999</v>
      </c>
      <c r="G1376" s="1">
        <f t="shared" si="76"/>
        <v>3466.7999999999997</v>
      </c>
    </row>
    <row r="1377" spans="1:7" ht="14.1" customHeight="1" x14ac:dyDescent="0.3">
      <c r="A1377" s="7"/>
      <c r="B1377" s="18"/>
      <c r="C1377" s="10" t="s">
        <v>1540</v>
      </c>
      <c r="D1377" s="11" t="s">
        <v>1541</v>
      </c>
      <c r="E1377" s="6">
        <v>20</v>
      </c>
      <c r="F1377" s="2">
        <v>1155.5999999999999</v>
      </c>
      <c r="G1377" s="1">
        <f t="shared" si="76"/>
        <v>3466.7999999999997</v>
      </c>
    </row>
    <row r="1378" spans="1:7" ht="14.1" customHeight="1" x14ac:dyDescent="0.3">
      <c r="A1378" s="7"/>
      <c r="B1378" s="18"/>
      <c r="C1378" s="10" t="s">
        <v>1526</v>
      </c>
      <c r="D1378" s="11" t="s">
        <v>1542</v>
      </c>
      <c r="E1378" s="6">
        <v>20</v>
      </c>
      <c r="F1378" s="2">
        <v>1155.5999999999999</v>
      </c>
      <c r="G1378" s="1">
        <f t="shared" si="76"/>
        <v>3466.7999999999997</v>
      </c>
    </row>
    <row r="1379" spans="1:7" ht="14.1" customHeight="1" x14ac:dyDescent="0.3">
      <c r="A1379" s="7" t="s">
        <v>1543</v>
      </c>
      <c r="B1379" s="18" t="s">
        <v>554</v>
      </c>
      <c r="C1379" s="10" t="s">
        <v>1544</v>
      </c>
      <c r="D1379" s="11" t="s">
        <v>1545</v>
      </c>
      <c r="E1379" s="6">
        <v>120</v>
      </c>
      <c r="F1379" s="2">
        <v>6933.6</v>
      </c>
      <c r="G1379" s="1">
        <f t="shared" si="76"/>
        <v>20800.800000000003</v>
      </c>
    </row>
    <row r="1380" spans="1:7" ht="14.1" customHeight="1" x14ac:dyDescent="0.3">
      <c r="A1380" s="44"/>
      <c r="B1380" s="18"/>
      <c r="C1380" s="10" t="s">
        <v>924</v>
      </c>
      <c r="D1380" s="11"/>
      <c r="E1380" s="6"/>
      <c r="F1380" s="2"/>
      <c r="G1380" s="1"/>
    </row>
    <row r="1381" spans="1:7" ht="14.1" customHeight="1" x14ac:dyDescent="0.3">
      <c r="A1381" s="27" t="s">
        <v>1546</v>
      </c>
      <c r="B1381" s="18" t="s">
        <v>554</v>
      </c>
      <c r="C1381" s="10" t="s">
        <v>1482</v>
      </c>
      <c r="D1381" s="11" t="s">
        <v>1547</v>
      </c>
      <c r="E1381" s="6">
        <v>20</v>
      </c>
      <c r="F1381" s="2">
        <v>898.80000000000007</v>
      </c>
      <c r="G1381" s="1">
        <f t="shared" ref="G1381:G1386" si="77">F1381*3</f>
        <v>2696.4</v>
      </c>
    </row>
    <row r="1382" spans="1:7" ht="14.1" customHeight="1" x14ac:dyDescent="0.3">
      <c r="A1382" s="27" t="s">
        <v>1546</v>
      </c>
      <c r="B1382" s="18" t="s">
        <v>554</v>
      </c>
      <c r="C1382" s="10" t="s">
        <v>1480</v>
      </c>
      <c r="D1382" s="11" t="s">
        <v>1481</v>
      </c>
      <c r="E1382" s="6">
        <v>20</v>
      </c>
      <c r="F1382" s="2">
        <v>898.80000000000007</v>
      </c>
      <c r="G1382" s="1">
        <f t="shared" si="77"/>
        <v>2696.4</v>
      </c>
    </row>
    <row r="1383" spans="1:7" ht="14.1" customHeight="1" x14ac:dyDescent="0.3">
      <c r="A1383" s="27" t="s">
        <v>1546</v>
      </c>
      <c r="B1383" s="18" t="s">
        <v>554</v>
      </c>
      <c r="C1383" s="10" t="s">
        <v>1548</v>
      </c>
      <c r="D1383" s="11" t="s">
        <v>1549</v>
      </c>
      <c r="E1383" s="6">
        <v>20</v>
      </c>
      <c r="F1383" s="2">
        <v>898.80000000000007</v>
      </c>
      <c r="G1383" s="1">
        <f t="shared" si="77"/>
        <v>2696.4</v>
      </c>
    </row>
    <row r="1384" spans="1:7" ht="14.1" customHeight="1" x14ac:dyDescent="0.3">
      <c r="A1384" s="27" t="s">
        <v>1546</v>
      </c>
      <c r="B1384" s="18" t="s">
        <v>554</v>
      </c>
      <c r="C1384" s="10" t="s">
        <v>1550</v>
      </c>
      <c r="D1384" s="11" t="s">
        <v>1551</v>
      </c>
      <c r="E1384" s="6">
        <v>20</v>
      </c>
      <c r="F1384" s="2">
        <v>898.80000000000007</v>
      </c>
      <c r="G1384" s="1">
        <f t="shared" si="77"/>
        <v>2696.4</v>
      </c>
    </row>
    <row r="1385" spans="1:7" ht="14.1" customHeight="1" x14ac:dyDescent="0.3">
      <c r="A1385" s="27" t="s">
        <v>1546</v>
      </c>
      <c r="B1385" s="18" t="s">
        <v>554</v>
      </c>
      <c r="C1385" s="10" t="s">
        <v>1552</v>
      </c>
      <c r="D1385" s="11" t="s">
        <v>1553</v>
      </c>
      <c r="E1385" s="6">
        <v>20</v>
      </c>
      <c r="F1385" s="2">
        <v>898.80000000000007</v>
      </c>
      <c r="G1385" s="1">
        <f t="shared" si="77"/>
        <v>2696.4</v>
      </c>
    </row>
    <row r="1386" spans="1:7" ht="14.1" customHeight="1" x14ac:dyDescent="0.3">
      <c r="A1386" s="27" t="s">
        <v>1546</v>
      </c>
      <c r="B1386" s="18" t="s">
        <v>554</v>
      </c>
      <c r="C1386" s="10" t="s">
        <v>1513</v>
      </c>
      <c r="D1386" s="11" t="s">
        <v>1554</v>
      </c>
      <c r="E1386" s="6">
        <v>20</v>
      </c>
      <c r="F1386" s="2">
        <v>898.80000000000007</v>
      </c>
      <c r="G1386" s="1">
        <f t="shared" si="77"/>
        <v>2696.4</v>
      </c>
    </row>
    <row r="1387" spans="1:7" ht="14.1" customHeight="1" x14ac:dyDescent="0.3">
      <c r="A1387" s="44"/>
      <c r="B1387" s="18"/>
      <c r="C1387" s="10" t="s">
        <v>924</v>
      </c>
      <c r="D1387" s="11"/>
      <c r="E1387" s="6"/>
      <c r="F1387" s="2"/>
      <c r="G1387" s="1"/>
    </row>
    <row r="1388" spans="1:7" ht="14.1" customHeight="1" x14ac:dyDescent="0.3">
      <c r="A1388" s="27" t="s">
        <v>1555</v>
      </c>
      <c r="B1388" s="18" t="s">
        <v>554</v>
      </c>
      <c r="C1388" s="10" t="s">
        <v>1530</v>
      </c>
      <c r="D1388" s="11" t="s">
        <v>1556</v>
      </c>
      <c r="E1388" s="6">
        <v>20</v>
      </c>
      <c r="F1388" s="2">
        <v>1155.5999999999999</v>
      </c>
      <c r="G1388" s="1">
        <f t="shared" ref="G1388:G1401" si="78">F1388*3</f>
        <v>3466.7999999999997</v>
      </c>
    </row>
    <row r="1389" spans="1:7" ht="14.1" customHeight="1" x14ac:dyDescent="0.3">
      <c r="A1389" s="27" t="s">
        <v>1555</v>
      </c>
      <c r="B1389" s="18" t="s">
        <v>554</v>
      </c>
      <c r="C1389" s="10" t="s">
        <v>1557</v>
      </c>
      <c r="D1389" s="11" t="s">
        <v>1558</v>
      </c>
      <c r="E1389" s="6">
        <v>20</v>
      </c>
      <c r="F1389" s="2">
        <v>1155.5999999999999</v>
      </c>
      <c r="G1389" s="1">
        <f t="shared" si="78"/>
        <v>3466.7999999999997</v>
      </c>
    </row>
    <row r="1390" spans="1:7" ht="14.1" customHeight="1" x14ac:dyDescent="0.3">
      <c r="A1390" s="27" t="s">
        <v>1555</v>
      </c>
      <c r="B1390" s="18" t="s">
        <v>554</v>
      </c>
      <c r="C1390" s="10" t="s">
        <v>1559</v>
      </c>
      <c r="D1390" s="11" t="s">
        <v>1560</v>
      </c>
      <c r="E1390" s="6">
        <v>20</v>
      </c>
      <c r="F1390" s="2">
        <v>1155.5999999999999</v>
      </c>
      <c r="G1390" s="1">
        <f t="shared" si="78"/>
        <v>3466.7999999999997</v>
      </c>
    </row>
    <row r="1391" spans="1:7" ht="14.1" customHeight="1" x14ac:dyDescent="0.3">
      <c r="A1391" s="27" t="s">
        <v>1555</v>
      </c>
      <c r="B1391" s="18" t="s">
        <v>554</v>
      </c>
      <c r="C1391" s="10" t="s">
        <v>1561</v>
      </c>
      <c r="D1391" s="11" t="s">
        <v>1562</v>
      </c>
      <c r="E1391" s="6">
        <v>20</v>
      </c>
      <c r="F1391" s="2">
        <v>1155.5999999999999</v>
      </c>
      <c r="G1391" s="1">
        <f t="shared" si="78"/>
        <v>3466.7999999999997</v>
      </c>
    </row>
    <row r="1392" spans="1:7" ht="14.1" customHeight="1" x14ac:dyDescent="0.3">
      <c r="A1392" s="27" t="s">
        <v>1555</v>
      </c>
      <c r="B1392" s="18" t="s">
        <v>554</v>
      </c>
      <c r="C1392" s="10" t="s">
        <v>1538</v>
      </c>
      <c r="D1392" s="11" t="s">
        <v>1563</v>
      </c>
      <c r="E1392" s="6">
        <v>20</v>
      </c>
      <c r="F1392" s="2">
        <v>1155.5999999999999</v>
      </c>
      <c r="G1392" s="1">
        <f t="shared" si="78"/>
        <v>3466.7999999999997</v>
      </c>
    </row>
    <row r="1393" spans="1:7" ht="14.1" customHeight="1" x14ac:dyDescent="0.3">
      <c r="A1393" s="27"/>
      <c r="B1393" s="18"/>
      <c r="C1393" s="10" t="s">
        <v>924</v>
      </c>
      <c r="D1393" s="107" t="s">
        <v>1564</v>
      </c>
      <c r="E1393" s="6"/>
      <c r="F1393" s="2"/>
      <c r="G1393" s="1"/>
    </row>
    <row r="1394" spans="1:7" ht="14.1" customHeight="1" x14ac:dyDescent="0.3">
      <c r="A1394" s="27" t="s">
        <v>1555</v>
      </c>
      <c r="B1394" s="18" t="s">
        <v>554</v>
      </c>
      <c r="C1394" s="10" t="s">
        <v>1501</v>
      </c>
      <c r="D1394" s="11" t="s">
        <v>1502</v>
      </c>
      <c r="E1394" s="6">
        <v>20</v>
      </c>
      <c r="F1394" s="2">
        <v>1155.5999999999999</v>
      </c>
      <c r="G1394" s="1">
        <f t="shared" si="78"/>
        <v>3466.7999999999997</v>
      </c>
    </row>
    <row r="1395" spans="1:7" ht="14.1" customHeight="1" x14ac:dyDescent="0.3">
      <c r="A1395" s="27" t="s">
        <v>1555</v>
      </c>
      <c r="B1395" s="18"/>
      <c r="C1395" s="10" t="s">
        <v>1523</v>
      </c>
      <c r="D1395" s="11" t="s">
        <v>1565</v>
      </c>
      <c r="E1395" s="6">
        <v>20</v>
      </c>
      <c r="F1395" s="2">
        <v>1155.5999999999999</v>
      </c>
      <c r="G1395" s="1">
        <f t="shared" si="78"/>
        <v>3466.7999999999997</v>
      </c>
    </row>
    <row r="1396" spans="1:7" ht="14.1" customHeight="1" x14ac:dyDescent="0.3">
      <c r="A1396" s="27" t="s">
        <v>1555</v>
      </c>
      <c r="B1396" s="18"/>
      <c r="C1396" s="10" t="s">
        <v>1532</v>
      </c>
      <c r="D1396" s="11" t="s">
        <v>1566</v>
      </c>
      <c r="E1396" s="6">
        <v>20</v>
      </c>
      <c r="F1396" s="2">
        <v>1155.5999999999999</v>
      </c>
      <c r="G1396" s="1">
        <f t="shared" si="78"/>
        <v>3466.7999999999997</v>
      </c>
    </row>
    <row r="1397" spans="1:7" ht="14.1" customHeight="1" x14ac:dyDescent="0.3">
      <c r="A1397" s="27"/>
      <c r="B1397" s="18"/>
      <c r="C1397" s="10" t="s">
        <v>924</v>
      </c>
      <c r="D1397" s="107" t="s">
        <v>1567</v>
      </c>
      <c r="E1397" s="106"/>
      <c r="F1397" s="2"/>
      <c r="G1397" s="1"/>
    </row>
    <row r="1398" spans="1:7" ht="14.1" customHeight="1" x14ac:dyDescent="0.3">
      <c r="A1398" s="27" t="s">
        <v>1555</v>
      </c>
      <c r="B1398" s="18"/>
      <c r="C1398" s="10" t="s">
        <v>1530</v>
      </c>
      <c r="D1398" s="11" t="s">
        <v>1568</v>
      </c>
      <c r="E1398" s="6">
        <v>20</v>
      </c>
      <c r="F1398" s="2">
        <v>1155.5999999999999</v>
      </c>
      <c r="G1398" s="1">
        <f t="shared" si="78"/>
        <v>3466.7999999999997</v>
      </c>
    </row>
    <row r="1399" spans="1:7" ht="14.1" customHeight="1" x14ac:dyDescent="0.3">
      <c r="A1399" s="27" t="s">
        <v>1555</v>
      </c>
      <c r="B1399" s="18"/>
      <c r="C1399" s="10" t="s">
        <v>1557</v>
      </c>
      <c r="D1399" s="11" t="s">
        <v>1558</v>
      </c>
      <c r="E1399" s="6">
        <v>20</v>
      </c>
      <c r="F1399" s="2">
        <v>1155.5999999999999</v>
      </c>
      <c r="G1399" s="1">
        <f t="shared" si="78"/>
        <v>3466.7999999999997</v>
      </c>
    </row>
    <row r="1400" spans="1:7" ht="14.1" customHeight="1" x14ac:dyDescent="0.3">
      <c r="A1400" s="27" t="s">
        <v>1555</v>
      </c>
      <c r="B1400" s="18"/>
      <c r="C1400" s="10" t="s">
        <v>1532</v>
      </c>
      <c r="D1400" s="11" t="s">
        <v>1566</v>
      </c>
      <c r="E1400" s="6">
        <v>20</v>
      </c>
      <c r="F1400" s="2">
        <v>1155.5999999999999</v>
      </c>
      <c r="G1400" s="1">
        <f t="shared" si="78"/>
        <v>3466.7999999999997</v>
      </c>
    </row>
    <row r="1401" spans="1:7" ht="14.1" customHeight="1" x14ac:dyDescent="0.3">
      <c r="A1401" s="27"/>
      <c r="B1401" s="18"/>
      <c r="C1401" s="10" t="s">
        <v>1538</v>
      </c>
      <c r="D1401" s="11" t="s">
        <v>1563</v>
      </c>
      <c r="E1401" s="6">
        <v>20</v>
      </c>
      <c r="F1401" s="2">
        <v>1155.5999999999999</v>
      </c>
      <c r="G1401" s="1">
        <f t="shared" si="78"/>
        <v>3466.7999999999997</v>
      </c>
    </row>
    <row r="1402" spans="1:7" ht="14.1" customHeight="1" x14ac:dyDescent="0.3">
      <c r="A1402" s="27"/>
      <c r="B1402" s="18"/>
      <c r="C1402" s="10" t="s">
        <v>924</v>
      </c>
      <c r="D1402" s="108" t="s">
        <v>1567</v>
      </c>
      <c r="E1402" s="106"/>
      <c r="F1402" s="2"/>
      <c r="G1402" s="1"/>
    </row>
    <row r="1403" spans="1:7" ht="14.1" customHeight="1" x14ac:dyDescent="0.3">
      <c r="A1403" s="27"/>
      <c r="B1403" s="18"/>
      <c r="C1403" s="10" t="s">
        <v>1544</v>
      </c>
      <c r="D1403" s="11" t="s">
        <v>1545</v>
      </c>
      <c r="E1403" s="6">
        <v>120</v>
      </c>
      <c r="F1403" s="2">
        <v>6933.6</v>
      </c>
      <c r="G1403" s="1">
        <f t="shared" ref="G1403:G1438" si="79">F1403*3</f>
        <v>20800.800000000003</v>
      </c>
    </row>
    <row r="1404" spans="1:7" ht="14.1" customHeight="1" x14ac:dyDescent="0.3">
      <c r="A1404" s="7" t="s">
        <v>1569</v>
      </c>
      <c r="B1404" s="18" t="s">
        <v>554</v>
      </c>
      <c r="C1404" s="10" t="s">
        <v>1570</v>
      </c>
      <c r="D1404" s="19" t="s">
        <v>1571</v>
      </c>
      <c r="E1404" s="14">
        <v>20</v>
      </c>
      <c r="F1404" s="2">
        <v>898.80000000000007</v>
      </c>
      <c r="G1404" s="1">
        <f t="shared" si="79"/>
        <v>2696.4</v>
      </c>
    </row>
    <row r="1405" spans="1:7" ht="14.1" customHeight="1" x14ac:dyDescent="0.3">
      <c r="A1405" s="7" t="s">
        <v>1569</v>
      </c>
      <c r="B1405" s="18" t="s">
        <v>554</v>
      </c>
      <c r="C1405" s="10" t="s">
        <v>1572</v>
      </c>
      <c r="D1405" s="19" t="s">
        <v>1573</v>
      </c>
      <c r="E1405" s="14">
        <v>20</v>
      </c>
      <c r="F1405" s="2">
        <v>898.80000000000007</v>
      </c>
      <c r="G1405" s="1">
        <f t="shared" si="79"/>
        <v>2696.4</v>
      </c>
    </row>
    <row r="1406" spans="1:7" ht="14.1" customHeight="1" x14ac:dyDescent="0.3">
      <c r="A1406" s="7" t="s">
        <v>1569</v>
      </c>
      <c r="B1406" s="18" t="s">
        <v>554</v>
      </c>
      <c r="C1406" s="10" t="s">
        <v>1574</v>
      </c>
      <c r="D1406" s="19" t="s">
        <v>1575</v>
      </c>
      <c r="E1406" s="14">
        <v>20</v>
      </c>
      <c r="F1406" s="2">
        <v>898.80000000000007</v>
      </c>
      <c r="G1406" s="1">
        <f t="shared" si="79"/>
        <v>2696.4</v>
      </c>
    </row>
    <row r="1407" spans="1:7" ht="14.1" customHeight="1" x14ac:dyDescent="0.3">
      <c r="A1407" s="7" t="s">
        <v>1569</v>
      </c>
      <c r="B1407" s="18" t="s">
        <v>554</v>
      </c>
      <c r="C1407" s="10" t="s">
        <v>1576</v>
      </c>
      <c r="D1407" s="19" t="s">
        <v>1577</v>
      </c>
      <c r="E1407" s="14">
        <v>20</v>
      </c>
      <c r="F1407" s="2">
        <v>898.80000000000007</v>
      </c>
      <c r="G1407" s="1">
        <f t="shared" si="79"/>
        <v>2696.4</v>
      </c>
    </row>
    <row r="1408" spans="1:7" ht="14.1" customHeight="1" x14ac:dyDescent="0.3">
      <c r="A1408" s="7" t="s">
        <v>1569</v>
      </c>
      <c r="B1408" s="18" t="s">
        <v>554</v>
      </c>
      <c r="C1408" s="10" t="s">
        <v>1578</v>
      </c>
      <c r="D1408" s="19" t="s">
        <v>1579</v>
      </c>
      <c r="E1408" s="14">
        <v>20</v>
      </c>
      <c r="F1408" s="2">
        <v>898.80000000000007</v>
      </c>
      <c r="G1408" s="1">
        <f t="shared" si="79"/>
        <v>2696.4</v>
      </c>
    </row>
    <row r="1409" spans="1:7" ht="14.1" customHeight="1" x14ac:dyDescent="0.3">
      <c r="A1409" s="7" t="s">
        <v>1569</v>
      </c>
      <c r="B1409" s="18" t="s">
        <v>554</v>
      </c>
      <c r="C1409" s="10" t="s">
        <v>1580</v>
      </c>
      <c r="D1409" s="19" t="s">
        <v>1581</v>
      </c>
      <c r="E1409" s="14">
        <v>20</v>
      </c>
      <c r="F1409" s="2">
        <v>898.80000000000007</v>
      </c>
      <c r="G1409" s="1">
        <f t="shared" si="79"/>
        <v>2696.4</v>
      </c>
    </row>
    <row r="1410" spans="1:7" ht="14.1" customHeight="1" x14ac:dyDescent="0.3">
      <c r="A1410" s="7" t="s">
        <v>1582</v>
      </c>
      <c r="B1410" s="18" t="s">
        <v>554</v>
      </c>
      <c r="C1410" s="10" t="s">
        <v>1570</v>
      </c>
      <c r="D1410" s="19" t="s">
        <v>1571</v>
      </c>
      <c r="E1410" s="14">
        <v>20</v>
      </c>
      <c r="F1410" s="2">
        <v>898.80000000000007</v>
      </c>
      <c r="G1410" s="1">
        <f t="shared" si="79"/>
        <v>2696.4</v>
      </c>
    </row>
    <row r="1411" spans="1:7" ht="14.1" customHeight="1" x14ac:dyDescent="0.3">
      <c r="A1411" s="7" t="s">
        <v>1582</v>
      </c>
      <c r="B1411" s="18" t="s">
        <v>554</v>
      </c>
      <c r="C1411" s="10" t="s">
        <v>1572</v>
      </c>
      <c r="D1411" s="19" t="s">
        <v>1573</v>
      </c>
      <c r="E1411" s="14">
        <v>20</v>
      </c>
      <c r="F1411" s="2">
        <v>898.80000000000007</v>
      </c>
      <c r="G1411" s="1">
        <f t="shared" si="79"/>
        <v>2696.4</v>
      </c>
    </row>
    <row r="1412" spans="1:7" ht="14.1" customHeight="1" x14ac:dyDescent="0.3">
      <c r="A1412" s="7" t="s">
        <v>1582</v>
      </c>
      <c r="B1412" s="18" t="s">
        <v>554</v>
      </c>
      <c r="C1412" s="10" t="s">
        <v>1574</v>
      </c>
      <c r="D1412" s="19" t="s">
        <v>1575</v>
      </c>
      <c r="E1412" s="14">
        <v>20</v>
      </c>
      <c r="F1412" s="2">
        <v>898.80000000000007</v>
      </c>
      <c r="G1412" s="1">
        <f t="shared" si="79"/>
        <v>2696.4</v>
      </c>
    </row>
    <row r="1413" spans="1:7" ht="14.1" customHeight="1" x14ac:dyDescent="0.3">
      <c r="A1413" s="7" t="s">
        <v>1582</v>
      </c>
      <c r="B1413" s="18" t="s">
        <v>554</v>
      </c>
      <c r="C1413" s="10" t="s">
        <v>1576</v>
      </c>
      <c r="D1413" s="19" t="s">
        <v>1577</v>
      </c>
      <c r="E1413" s="14">
        <v>20</v>
      </c>
      <c r="F1413" s="2">
        <v>898.80000000000007</v>
      </c>
      <c r="G1413" s="1">
        <f t="shared" si="79"/>
        <v>2696.4</v>
      </c>
    </row>
    <row r="1414" spans="1:7" ht="14.1" customHeight="1" x14ac:dyDescent="0.3">
      <c r="A1414" s="7" t="s">
        <v>1582</v>
      </c>
      <c r="B1414" s="18" t="s">
        <v>554</v>
      </c>
      <c r="C1414" s="10" t="s">
        <v>1578</v>
      </c>
      <c r="D1414" s="19" t="s">
        <v>1579</v>
      </c>
      <c r="E1414" s="14">
        <v>20</v>
      </c>
      <c r="F1414" s="2">
        <v>898.80000000000007</v>
      </c>
      <c r="G1414" s="1">
        <f t="shared" si="79"/>
        <v>2696.4</v>
      </c>
    </row>
    <row r="1415" spans="1:7" ht="14.1" customHeight="1" x14ac:dyDescent="0.3">
      <c r="A1415" s="7" t="s">
        <v>1582</v>
      </c>
      <c r="B1415" s="18" t="s">
        <v>554</v>
      </c>
      <c r="C1415" s="10" t="s">
        <v>1580</v>
      </c>
      <c r="D1415" s="19" t="s">
        <v>1581</v>
      </c>
      <c r="E1415" s="14">
        <v>20</v>
      </c>
      <c r="F1415" s="2">
        <v>898.80000000000007</v>
      </c>
      <c r="G1415" s="1">
        <f t="shared" si="79"/>
        <v>2696.4</v>
      </c>
    </row>
    <row r="1416" spans="1:7" ht="14.1" customHeight="1" x14ac:dyDescent="0.3">
      <c r="A1416" s="7"/>
      <c r="B1416" s="18"/>
      <c r="C1416" s="10" t="s">
        <v>1583</v>
      </c>
      <c r="D1416" s="19" t="s">
        <v>1584</v>
      </c>
      <c r="E1416" s="14">
        <v>20</v>
      </c>
      <c r="F1416" s="2">
        <v>898.80000000000007</v>
      </c>
      <c r="G1416" s="1">
        <f t="shared" si="79"/>
        <v>2696.4</v>
      </c>
    </row>
    <row r="1417" spans="1:7" ht="14.1" customHeight="1" x14ac:dyDescent="0.3">
      <c r="A1417" s="7"/>
      <c r="B1417" s="18"/>
      <c r="C1417" s="10" t="s">
        <v>1585</v>
      </c>
      <c r="D1417" s="19" t="s">
        <v>1586</v>
      </c>
      <c r="E1417" s="14">
        <v>20</v>
      </c>
      <c r="F1417" s="2">
        <v>898.80000000000007</v>
      </c>
      <c r="G1417" s="1">
        <f t="shared" si="79"/>
        <v>2696.4</v>
      </c>
    </row>
    <row r="1418" spans="1:7" ht="14.1" customHeight="1" x14ac:dyDescent="0.3">
      <c r="A1418" s="7"/>
      <c r="B1418" s="18"/>
      <c r="C1418" s="10" t="s">
        <v>1520</v>
      </c>
      <c r="D1418" s="19" t="s">
        <v>1587</v>
      </c>
      <c r="E1418" s="14">
        <v>20</v>
      </c>
      <c r="F1418" s="2">
        <v>898.80000000000007</v>
      </c>
      <c r="G1418" s="1">
        <f t="shared" si="79"/>
        <v>2696.4</v>
      </c>
    </row>
    <row r="1419" spans="1:7" ht="14.1" customHeight="1" x14ac:dyDescent="0.3">
      <c r="A1419" s="7"/>
      <c r="B1419" s="18"/>
      <c r="C1419" s="10" t="s">
        <v>1588</v>
      </c>
      <c r="D1419" s="19" t="s">
        <v>1566</v>
      </c>
      <c r="E1419" s="14">
        <v>20</v>
      </c>
      <c r="F1419" s="2">
        <v>1155.5999999999999</v>
      </c>
      <c r="G1419" s="1">
        <f t="shared" si="79"/>
        <v>3466.7999999999997</v>
      </c>
    </row>
    <row r="1420" spans="1:7" ht="14.1" customHeight="1" x14ac:dyDescent="0.3">
      <c r="A1420" s="7"/>
      <c r="B1420" s="18"/>
      <c r="C1420" s="10" t="s">
        <v>1589</v>
      </c>
      <c r="D1420" s="19" t="s">
        <v>1563</v>
      </c>
      <c r="E1420" s="14">
        <v>20</v>
      </c>
      <c r="F1420" s="2">
        <v>1155.5999999999999</v>
      </c>
      <c r="G1420" s="1">
        <f t="shared" si="79"/>
        <v>3466.7999999999997</v>
      </c>
    </row>
    <row r="1421" spans="1:7" ht="14.1" customHeight="1" x14ac:dyDescent="0.3">
      <c r="A1421" s="7"/>
      <c r="B1421" s="18"/>
      <c r="C1421" s="10" t="s">
        <v>1590</v>
      </c>
      <c r="D1421" s="19" t="s">
        <v>1591</v>
      </c>
      <c r="E1421" s="14">
        <v>20</v>
      </c>
      <c r="F1421" s="2">
        <v>898.80000000000007</v>
      </c>
      <c r="G1421" s="1">
        <f t="shared" si="79"/>
        <v>2696.4</v>
      </c>
    </row>
    <row r="1422" spans="1:7" ht="14.1" customHeight="1" x14ac:dyDescent="0.3">
      <c r="A1422" s="7"/>
      <c r="B1422" s="18"/>
      <c r="C1422" s="10" t="s">
        <v>1570</v>
      </c>
      <c r="D1422" s="19" t="s">
        <v>1571</v>
      </c>
      <c r="E1422" s="14">
        <v>20</v>
      </c>
      <c r="F1422" s="2">
        <v>898.80000000000007</v>
      </c>
      <c r="G1422" s="1">
        <f t="shared" si="79"/>
        <v>2696.4</v>
      </c>
    </row>
    <row r="1423" spans="1:7" ht="14.1" customHeight="1" x14ac:dyDescent="0.3">
      <c r="A1423" s="7"/>
      <c r="B1423" s="18"/>
      <c r="C1423" s="10" t="s">
        <v>1572</v>
      </c>
      <c r="D1423" s="19" t="s">
        <v>1573</v>
      </c>
      <c r="E1423" s="14">
        <v>20</v>
      </c>
      <c r="F1423" s="2">
        <v>898.80000000000007</v>
      </c>
      <c r="G1423" s="1">
        <f t="shared" si="79"/>
        <v>2696.4</v>
      </c>
    </row>
    <row r="1424" spans="1:7" ht="14.1" customHeight="1" x14ac:dyDescent="0.3">
      <c r="A1424" s="7"/>
      <c r="B1424" s="18"/>
      <c r="C1424" s="10" t="s">
        <v>1574</v>
      </c>
      <c r="D1424" s="19" t="s">
        <v>1575</v>
      </c>
      <c r="E1424" s="14">
        <v>20</v>
      </c>
      <c r="F1424" s="2">
        <v>898.80000000000007</v>
      </c>
      <c r="G1424" s="1">
        <f t="shared" si="79"/>
        <v>2696.4</v>
      </c>
    </row>
    <row r="1425" spans="1:7" ht="14.1" customHeight="1" x14ac:dyDescent="0.3">
      <c r="A1425" s="7"/>
      <c r="B1425" s="18"/>
      <c r="C1425" s="10" t="s">
        <v>1576</v>
      </c>
      <c r="D1425" s="19" t="s">
        <v>1577</v>
      </c>
      <c r="E1425" s="14">
        <v>20</v>
      </c>
      <c r="F1425" s="2">
        <v>898.80000000000007</v>
      </c>
      <c r="G1425" s="1">
        <f t="shared" si="79"/>
        <v>2696.4</v>
      </c>
    </row>
    <row r="1426" spans="1:7" ht="14.1" customHeight="1" x14ac:dyDescent="0.3">
      <c r="A1426" s="7"/>
      <c r="B1426" s="18"/>
      <c r="C1426" s="10" t="s">
        <v>1578</v>
      </c>
      <c r="D1426" s="19" t="s">
        <v>1579</v>
      </c>
      <c r="E1426" s="14">
        <v>20</v>
      </c>
      <c r="F1426" s="2">
        <v>898.80000000000007</v>
      </c>
      <c r="G1426" s="1">
        <f t="shared" si="79"/>
        <v>2696.4</v>
      </c>
    </row>
    <row r="1427" spans="1:7" ht="14.1" customHeight="1" x14ac:dyDescent="0.3">
      <c r="A1427" s="7"/>
      <c r="B1427" s="18"/>
      <c r="C1427" s="10" t="s">
        <v>1580</v>
      </c>
      <c r="D1427" s="19" t="s">
        <v>1581</v>
      </c>
      <c r="E1427" s="14">
        <v>20</v>
      </c>
      <c r="F1427" s="2">
        <v>898.80000000000007</v>
      </c>
      <c r="G1427" s="1">
        <f t="shared" si="79"/>
        <v>2696.4</v>
      </c>
    </row>
    <row r="1428" spans="1:7" ht="14.1" customHeight="1" x14ac:dyDescent="0.3">
      <c r="A1428" s="7"/>
      <c r="B1428" s="18"/>
      <c r="C1428" s="10" t="s">
        <v>1583</v>
      </c>
      <c r="D1428" s="19" t="s">
        <v>1584</v>
      </c>
      <c r="E1428" s="14">
        <v>20</v>
      </c>
      <c r="F1428" s="2">
        <v>898.80000000000007</v>
      </c>
      <c r="G1428" s="1">
        <f t="shared" si="79"/>
        <v>2696.4</v>
      </c>
    </row>
    <row r="1429" spans="1:7" ht="14.1" customHeight="1" x14ac:dyDescent="0.3">
      <c r="A1429" s="7"/>
      <c r="B1429" s="18"/>
      <c r="C1429" s="10" t="s">
        <v>1585</v>
      </c>
      <c r="D1429" s="19" t="s">
        <v>1586</v>
      </c>
      <c r="E1429" s="14">
        <v>20</v>
      </c>
      <c r="F1429" s="2">
        <v>898.80000000000007</v>
      </c>
      <c r="G1429" s="1">
        <f t="shared" si="79"/>
        <v>2696.4</v>
      </c>
    </row>
    <row r="1430" spans="1:7" ht="14.1" customHeight="1" x14ac:dyDescent="0.3">
      <c r="A1430" s="7"/>
      <c r="B1430" s="18"/>
      <c r="C1430" s="10" t="s">
        <v>1520</v>
      </c>
      <c r="D1430" s="19" t="s">
        <v>1587</v>
      </c>
      <c r="E1430" s="14">
        <v>20</v>
      </c>
      <c r="F1430" s="2">
        <v>898.80000000000007</v>
      </c>
      <c r="G1430" s="1">
        <f t="shared" si="79"/>
        <v>2696.4</v>
      </c>
    </row>
    <row r="1431" spans="1:7" ht="14.1" customHeight="1" x14ac:dyDescent="0.3">
      <c r="A1431" s="7"/>
      <c r="B1431" s="18"/>
      <c r="C1431" s="10" t="s">
        <v>1592</v>
      </c>
      <c r="D1431" s="19" t="s">
        <v>1593</v>
      </c>
      <c r="E1431" s="14">
        <v>60</v>
      </c>
      <c r="F1431" s="2">
        <v>3466.8</v>
      </c>
      <c r="G1431" s="1">
        <f t="shared" si="79"/>
        <v>10400.400000000001</v>
      </c>
    </row>
    <row r="1432" spans="1:7" ht="14.1" customHeight="1" x14ac:dyDescent="0.3">
      <c r="A1432" s="7"/>
      <c r="B1432" s="18"/>
      <c r="C1432" s="10" t="s">
        <v>1570</v>
      </c>
      <c r="D1432" s="19" t="s">
        <v>1571</v>
      </c>
      <c r="E1432" s="14">
        <v>20</v>
      </c>
      <c r="F1432" s="2">
        <v>898.80000000000007</v>
      </c>
      <c r="G1432" s="1">
        <f t="shared" si="79"/>
        <v>2696.4</v>
      </c>
    </row>
    <row r="1433" spans="1:7" ht="14.1" customHeight="1" x14ac:dyDescent="0.3">
      <c r="A1433" s="7"/>
      <c r="B1433" s="18"/>
      <c r="C1433" s="10" t="s">
        <v>1572</v>
      </c>
      <c r="D1433" s="19" t="s">
        <v>1573</v>
      </c>
      <c r="E1433" s="14">
        <v>20</v>
      </c>
      <c r="F1433" s="2">
        <v>898.80000000000007</v>
      </c>
      <c r="G1433" s="1">
        <f t="shared" si="79"/>
        <v>2696.4</v>
      </c>
    </row>
    <row r="1434" spans="1:7" ht="14.1" customHeight="1" x14ac:dyDescent="0.3">
      <c r="A1434" s="7"/>
      <c r="B1434" s="18"/>
      <c r="C1434" s="10" t="s">
        <v>1574</v>
      </c>
      <c r="D1434" s="19" t="s">
        <v>1575</v>
      </c>
      <c r="E1434" s="14">
        <v>20</v>
      </c>
      <c r="F1434" s="2">
        <v>898.80000000000007</v>
      </c>
      <c r="G1434" s="1">
        <f t="shared" si="79"/>
        <v>2696.4</v>
      </c>
    </row>
    <row r="1435" spans="1:7" ht="14.1" customHeight="1" x14ac:dyDescent="0.3">
      <c r="A1435" s="7"/>
      <c r="B1435" s="18"/>
      <c r="C1435" s="10" t="s">
        <v>1576</v>
      </c>
      <c r="D1435" s="19" t="s">
        <v>1577</v>
      </c>
      <c r="E1435" s="14">
        <v>20</v>
      </c>
      <c r="F1435" s="2">
        <v>898.80000000000007</v>
      </c>
      <c r="G1435" s="1">
        <f t="shared" si="79"/>
        <v>2696.4</v>
      </c>
    </row>
    <row r="1436" spans="1:7" ht="14.1" customHeight="1" x14ac:dyDescent="0.3">
      <c r="A1436" s="7"/>
      <c r="B1436" s="18"/>
      <c r="C1436" s="10" t="s">
        <v>1578</v>
      </c>
      <c r="D1436" s="19" t="s">
        <v>1579</v>
      </c>
      <c r="E1436" s="14">
        <v>20</v>
      </c>
      <c r="F1436" s="2">
        <v>898.80000000000007</v>
      </c>
      <c r="G1436" s="1">
        <f t="shared" si="79"/>
        <v>2696.4</v>
      </c>
    </row>
    <row r="1437" spans="1:7" ht="14.1" customHeight="1" x14ac:dyDescent="0.3">
      <c r="A1437" s="7"/>
      <c r="B1437" s="18"/>
      <c r="C1437" s="10" t="s">
        <v>1580</v>
      </c>
      <c r="D1437" s="19" t="s">
        <v>1581</v>
      </c>
      <c r="E1437" s="14">
        <v>20</v>
      </c>
      <c r="F1437" s="2">
        <v>898.80000000000007</v>
      </c>
      <c r="G1437" s="1">
        <f t="shared" si="79"/>
        <v>2696.4</v>
      </c>
    </row>
    <row r="1438" spans="1:7" ht="14.1" customHeight="1" x14ac:dyDescent="0.3">
      <c r="A1438" s="7"/>
      <c r="B1438" s="18"/>
      <c r="C1438" s="10" t="s">
        <v>1594</v>
      </c>
      <c r="D1438" s="19" t="s">
        <v>1595</v>
      </c>
      <c r="E1438" s="14">
        <v>120</v>
      </c>
      <c r="F1438" s="2">
        <v>6933.6</v>
      </c>
      <c r="G1438" s="1">
        <f t="shared" si="79"/>
        <v>20800.800000000003</v>
      </c>
    </row>
    <row r="1439" spans="1:7" ht="14.1" customHeight="1" x14ac:dyDescent="0.3">
      <c r="A1439" s="44"/>
      <c r="B1439" s="18"/>
      <c r="C1439" s="10" t="s">
        <v>924</v>
      </c>
      <c r="D1439" s="19"/>
      <c r="E1439" s="14"/>
      <c r="F1439" s="2"/>
      <c r="G1439" s="1"/>
    </row>
    <row r="1440" spans="1:7" ht="14.1" customHeight="1" x14ac:dyDescent="0.3">
      <c r="A1440" s="4"/>
      <c r="B1440" s="18"/>
      <c r="C1440" s="10" t="s">
        <v>5424</v>
      </c>
      <c r="D1440" s="19"/>
      <c r="E1440" s="14"/>
      <c r="F1440" s="2"/>
      <c r="G1440" s="1"/>
    </row>
    <row r="1441" spans="1:7" ht="14.1" customHeight="1" x14ac:dyDescent="0.3">
      <c r="A1441" s="27" t="s">
        <v>1596</v>
      </c>
      <c r="B1441" s="18"/>
      <c r="C1441" s="10" t="s">
        <v>1597</v>
      </c>
      <c r="D1441" s="19" t="s">
        <v>1598</v>
      </c>
      <c r="E1441" s="14">
        <v>16</v>
      </c>
      <c r="F1441" s="2">
        <v>719.04000000000008</v>
      </c>
      <c r="G1441" s="1">
        <f t="shared" ref="G1441:G1464" si="80">F1441*3</f>
        <v>2157.1200000000003</v>
      </c>
    </row>
    <row r="1442" spans="1:7" ht="14.1" customHeight="1" x14ac:dyDescent="0.3">
      <c r="A1442" s="27" t="s">
        <v>1596</v>
      </c>
      <c r="B1442" s="18"/>
      <c r="C1442" s="10" t="s">
        <v>1599</v>
      </c>
      <c r="D1442" s="19" t="s">
        <v>1600</v>
      </c>
      <c r="E1442" s="14">
        <v>18</v>
      </c>
      <c r="F1442" s="2">
        <v>808.92000000000007</v>
      </c>
      <c r="G1442" s="1">
        <f t="shared" si="80"/>
        <v>2426.7600000000002</v>
      </c>
    </row>
    <row r="1443" spans="1:7" ht="14.1" customHeight="1" x14ac:dyDescent="0.3">
      <c r="A1443" s="27" t="s">
        <v>1596</v>
      </c>
      <c r="B1443" s="18"/>
      <c r="C1443" s="10" t="s">
        <v>1601</v>
      </c>
      <c r="D1443" s="19" t="s">
        <v>1602</v>
      </c>
      <c r="E1443" s="14">
        <v>16</v>
      </c>
      <c r="F1443" s="2">
        <v>719.04000000000008</v>
      </c>
      <c r="G1443" s="1">
        <f t="shared" si="80"/>
        <v>2157.1200000000003</v>
      </c>
    </row>
    <row r="1444" spans="1:7" ht="14.1" customHeight="1" x14ac:dyDescent="0.3">
      <c r="A1444" s="27" t="s">
        <v>1596</v>
      </c>
      <c r="B1444" s="18"/>
      <c r="C1444" s="10" t="s">
        <v>1603</v>
      </c>
      <c r="D1444" s="19" t="s">
        <v>1604</v>
      </c>
      <c r="E1444" s="14">
        <v>18</v>
      </c>
      <c r="F1444" s="2">
        <v>808.92000000000007</v>
      </c>
      <c r="G1444" s="1">
        <f t="shared" si="80"/>
        <v>2426.7600000000002</v>
      </c>
    </row>
    <row r="1445" spans="1:7" ht="14.1" customHeight="1" x14ac:dyDescent="0.3">
      <c r="A1445" s="7"/>
      <c r="B1445" s="18"/>
      <c r="C1445" s="10" t="s">
        <v>924</v>
      </c>
      <c r="D1445" s="19"/>
      <c r="E1445" s="14"/>
      <c r="F1445" s="2"/>
      <c r="G1445" s="1"/>
    </row>
    <row r="1446" spans="1:7" ht="14.1" customHeight="1" x14ac:dyDescent="0.3">
      <c r="A1446" s="27" t="s">
        <v>1596</v>
      </c>
      <c r="B1446" s="18"/>
      <c r="C1446" s="10" t="s">
        <v>1605</v>
      </c>
      <c r="D1446" s="19" t="s">
        <v>1606</v>
      </c>
      <c r="E1446" s="14">
        <v>16</v>
      </c>
      <c r="F1446" s="2">
        <v>924.48</v>
      </c>
      <c r="G1446" s="1">
        <f t="shared" si="80"/>
        <v>2773.44</v>
      </c>
    </row>
    <row r="1447" spans="1:7" ht="14.4" customHeight="1" x14ac:dyDescent="0.3">
      <c r="A1447" s="27" t="s">
        <v>1596</v>
      </c>
      <c r="B1447" s="18"/>
      <c r="C1447" s="10" t="s">
        <v>1607</v>
      </c>
      <c r="D1447" s="19" t="s">
        <v>1608</v>
      </c>
      <c r="E1447" s="14">
        <v>16</v>
      </c>
      <c r="F1447" s="2">
        <v>719.04000000000008</v>
      </c>
      <c r="G1447" s="1">
        <f t="shared" si="80"/>
        <v>2157.1200000000003</v>
      </c>
    </row>
    <row r="1448" spans="1:7" ht="14.1" customHeight="1" x14ac:dyDescent="0.3">
      <c r="A1448" s="7"/>
      <c r="B1448" s="18"/>
      <c r="C1448" s="10" t="s">
        <v>5424</v>
      </c>
      <c r="D1448" s="19"/>
      <c r="E1448" s="14"/>
      <c r="F1448" s="2"/>
      <c r="G1448" s="1"/>
    </row>
    <row r="1449" spans="1:7" ht="14.1" customHeight="1" x14ac:dyDescent="0.3">
      <c r="A1449" s="27" t="s">
        <v>1596</v>
      </c>
      <c r="B1449" s="18"/>
      <c r="C1449" s="10" t="s">
        <v>1609</v>
      </c>
      <c r="D1449" s="19" t="s">
        <v>1610</v>
      </c>
      <c r="E1449" s="14">
        <v>16</v>
      </c>
      <c r="F1449" s="2">
        <v>719.04000000000008</v>
      </c>
      <c r="G1449" s="1">
        <f t="shared" si="80"/>
        <v>2157.1200000000003</v>
      </c>
    </row>
    <row r="1450" spans="1:7" ht="14.1" customHeight="1" x14ac:dyDescent="0.3">
      <c r="A1450" s="27" t="s">
        <v>1596</v>
      </c>
      <c r="B1450" s="18"/>
      <c r="C1450" s="10" t="s">
        <v>1611</v>
      </c>
      <c r="D1450" s="19" t="s">
        <v>1612</v>
      </c>
      <c r="E1450" s="14">
        <v>16</v>
      </c>
      <c r="F1450" s="2">
        <v>719.04000000000008</v>
      </c>
      <c r="G1450" s="1">
        <f t="shared" si="80"/>
        <v>2157.1200000000003</v>
      </c>
    </row>
    <row r="1451" spans="1:7" ht="14.1" customHeight="1" x14ac:dyDescent="0.3">
      <c r="A1451" s="27" t="s">
        <v>1596</v>
      </c>
      <c r="B1451" s="18"/>
      <c r="C1451" s="10" t="s">
        <v>1613</v>
      </c>
      <c r="D1451" s="19" t="s">
        <v>1614</v>
      </c>
      <c r="E1451" s="14">
        <v>18</v>
      </c>
      <c r="F1451" s="2">
        <v>808.92000000000007</v>
      </c>
      <c r="G1451" s="1">
        <f t="shared" si="80"/>
        <v>2426.7600000000002</v>
      </c>
    </row>
    <row r="1452" spans="1:7" ht="14.1" customHeight="1" x14ac:dyDescent="0.3">
      <c r="A1452" s="7"/>
      <c r="B1452" s="18"/>
      <c r="C1452" s="10" t="s">
        <v>5424</v>
      </c>
      <c r="D1452" s="19"/>
      <c r="E1452" s="14"/>
      <c r="F1452" s="2"/>
      <c r="G1452" s="1"/>
    </row>
    <row r="1453" spans="1:7" ht="14.1" customHeight="1" x14ac:dyDescent="0.3">
      <c r="A1453" s="27" t="s">
        <v>1596</v>
      </c>
      <c r="B1453" s="18"/>
      <c r="C1453" s="10" t="s">
        <v>1615</v>
      </c>
      <c r="D1453" s="19" t="s">
        <v>1616</v>
      </c>
      <c r="E1453" s="14">
        <v>16</v>
      </c>
      <c r="F1453" s="2">
        <v>719.04000000000008</v>
      </c>
      <c r="G1453" s="1">
        <f t="shared" si="80"/>
        <v>2157.1200000000003</v>
      </c>
    </row>
    <row r="1454" spans="1:7" ht="14.1" customHeight="1" x14ac:dyDescent="0.3">
      <c r="A1454" s="27" t="s">
        <v>1596</v>
      </c>
      <c r="B1454" s="18"/>
      <c r="C1454" s="10" t="s">
        <v>1617</v>
      </c>
      <c r="D1454" s="19" t="s">
        <v>1618</v>
      </c>
      <c r="E1454" s="14">
        <v>16</v>
      </c>
      <c r="F1454" s="2">
        <v>719.04000000000008</v>
      </c>
      <c r="G1454" s="1">
        <f t="shared" si="80"/>
        <v>2157.1200000000003</v>
      </c>
    </row>
    <row r="1455" spans="1:7" ht="14.1" customHeight="1" x14ac:dyDescent="0.3">
      <c r="A1455" s="7"/>
      <c r="B1455" s="18"/>
      <c r="C1455" s="10" t="s">
        <v>5424</v>
      </c>
      <c r="D1455" s="19"/>
      <c r="E1455" s="14"/>
      <c r="F1455" s="2"/>
      <c r="G1455" s="1"/>
    </row>
    <row r="1456" spans="1:7" ht="14.1" customHeight="1" x14ac:dyDescent="0.3">
      <c r="A1456" s="27" t="s">
        <v>1596</v>
      </c>
      <c r="B1456" s="18"/>
      <c r="C1456" s="10" t="s">
        <v>1619</v>
      </c>
      <c r="D1456" s="19" t="s">
        <v>1620</v>
      </c>
      <c r="E1456" s="14">
        <v>18</v>
      </c>
      <c r="F1456" s="2">
        <v>1040.04</v>
      </c>
      <c r="G1456" s="1">
        <f t="shared" si="80"/>
        <v>3120.12</v>
      </c>
    </row>
    <row r="1457" spans="1:7" ht="14.1" customHeight="1" x14ac:dyDescent="0.3">
      <c r="A1457" s="27" t="s">
        <v>1596</v>
      </c>
      <c r="B1457" s="18"/>
      <c r="C1457" s="10" t="s">
        <v>1621</v>
      </c>
      <c r="D1457" s="19" t="s">
        <v>1622</v>
      </c>
      <c r="E1457" s="14">
        <v>18</v>
      </c>
      <c r="F1457" s="2">
        <v>1040.04</v>
      </c>
      <c r="G1457" s="1">
        <f t="shared" si="80"/>
        <v>3120.12</v>
      </c>
    </row>
    <row r="1458" spans="1:7" ht="14.1" customHeight="1" x14ac:dyDescent="0.3">
      <c r="A1458" s="7"/>
      <c r="B1458" s="18"/>
      <c r="C1458" s="10" t="s">
        <v>5424</v>
      </c>
      <c r="D1458" s="19"/>
      <c r="E1458" s="14"/>
      <c r="F1458" s="2"/>
      <c r="G1458" s="1"/>
    </row>
    <row r="1459" spans="1:7" ht="14.1" customHeight="1" x14ac:dyDescent="0.3">
      <c r="A1459" s="27" t="s">
        <v>1596</v>
      </c>
      <c r="B1459" s="18"/>
      <c r="C1459" s="10" t="s">
        <v>1623</v>
      </c>
      <c r="D1459" s="19" t="s">
        <v>1624</v>
      </c>
      <c r="E1459" s="14">
        <v>20</v>
      </c>
      <c r="F1459" s="2">
        <v>1155.5999999999999</v>
      </c>
      <c r="G1459" s="1">
        <f t="shared" si="80"/>
        <v>3466.7999999999997</v>
      </c>
    </row>
    <row r="1460" spans="1:7" ht="14.1" customHeight="1" x14ac:dyDescent="0.3">
      <c r="A1460" s="7"/>
      <c r="B1460" s="18"/>
      <c r="C1460" s="10" t="s">
        <v>5425</v>
      </c>
      <c r="D1460" s="19"/>
      <c r="E1460" s="14"/>
      <c r="F1460" s="2"/>
      <c r="G1460" s="1"/>
    </row>
    <row r="1461" spans="1:7" ht="14.1" customHeight="1" x14ac:dyDescent="0.3">
      <c r="A1461" s="7"/>
      <c r="B1461" s="18"/>
      <c r="C1461" s="10" t="s">
        <v>5424</v>
      </c>
      <c r="D1461" s="19"/>
      <c r="E1461" s="14"/>
      <c r="F1461" s="2"/>
      <c r="G1461" s="1"/>
    </row>
    <row r="1462" spans="1:7" ht="14.1" customHeight="1" x14ac:dyDescent="0.3">
      <c r="A1462" s="27" t="s">
        <v>1596</v>
      </c>
      <c r="B1462" s="18"/>
      <c r="C1462" s="10" t="s">
        <v>1625</v>
      </c>
      <c r="D1462" s="19" t="s">
        <v>1626</v>
      </c>
      <c r="E1462" s="14">
        <v>16</v>
      </c>
      <c r="F1462" s="2">
        <v>924.48</v>
      </c>
      <c r="G1462" s="1">
        <f t="shared" si="80"/>
        <v>2773.44</v>
      </c>
    </row>
    <row r="1463" spans="1:7" ht="14.1" customHeight="1" x14ac:dyDescent="0.3">
      <c r="A1463" s="7"/>
      <c r="B1463" s="18"/>
      <c r="C1463" s="10" t="s">
        <v>5424</v>
      </c>
      <c r="D1463" s="19"/>
      <c r="E1463" s="14"/>
      <c r="F1463" s="2"/>
      <c r="G1463" s="1"/>
    </row>
    <row r="1464" spans="1:7" ht="14.1" customHeight="1" x14ac:dyDescent="0.3">
      <c r="A1464" s="27" t="s">
        <v>1596</v>
      </c>
      <c r="B1464" s="18"/>
      <c r="C1464" s="10" t="s">
        <v>1627</v>
      </c>
      <c r="D1464" s="19" t="s">
        <v>1628</v>
      </c>
      <c r="E1464" s="14">
        <v>16</v>
      </c>
      <c r="F1464" s="2">
        <v>924.48</v>
      </c>
      <c r="G1464" s="1">
        <f t="shared" si="80"/>
        <v>2773.44</v>
      </c>
    </row>
    <row r="1465" spans="1:7" ht="14.1" customHeight="1" x14ac:dyDescent="0.3">
      <c r="A1465" s="44"/>
      <c r="B1465" s="18"/>
      <c r="C1465" s="10" t="s">
        <v>924</v>
      </c>
      <c r="D1465" s="19"/>
      <c r="E1465" s="14"/>
      <c r="F1465" s="2"/>
      <c r="G1465" s="1"/>
    </row>
    <row r="1466" spans="1:7" ht="14.1" customHeight="1" x14ac:dyDescent="0.3">
      <c r="A1466" s="7" t="s">
        <v>1629</v>
      </c>
      <c r="B1466" s="18" t="s">
        <v>554</v>
      </c>
      <c r="C1466" s="10" t="s">
        <v>1630</v>
      </c>
      <c r="D1466" s="19" t="s">
        <v>1631</v>
      </c>
      <c r="E1466" s="14">
        <v>20</v>
      </c>
      <c r="F1466" s="2">
        <v>898.80000000000007</v>
      </c>
      <c r="G1466" s="1">
        <f t="shared" ref="G1466:G1471" si="81">F1466*3</f>
        <v>2696.4</v>
      </c>
    </row>
    <row r="1467" spans="1:7" ht="14.1" customHeight="1" x14ac:dyDescent="0.3">
      <c r="A1467" s="7" t="s">
        <v>1629</v>
      </c>
      <c r="B1467" s="18" t="s">
        <v>554</v>
      </c>
      <c r="C1467" s="10" t="s">
        <v>1632</v>
      </c>
      <c r="D1467" s="19" t="s">
        <v>1633</v>
      </c>
      <c r="E1467" s="14">
        <v>20</v>
      </c>
      <c r="F1467" s="2">
        <v>898.80000000000007</v>
      </c>
      <c r="G1467" s="1">
        <f t="shared" si="81"/>
        <v>2696.4</v>
      </c>
    </row>
    <row r="1468" spans="1:7" ht="14.1" customHeight="1" x14ac:dyDescent="0.3">
      <c r="A1468" s="7" t="s">
        <v>1629</v>
      </c>
      <c r="B1468" s="18" t="s">
        <v>554</v>
      </c>
      <c r="C1468" s="10" t="s">
        <v>1634</v>
      </c>
      <c r="D1468" s="19" t="s">
        <v>1635</v>
      </c>
      <c r="E1468" s="14">
        <v>20</v>
      </c>
      <c r="F1468" s="2">
        <v>898.80000000000007</v>
      </c>
      <c r="G1468" s="1">
        <f t="shared" si="81"/>
        <v>2696.4</v>
      </c>
    </row>
    <row r="1469" spans="1:7" ht="14.1" customHeight="1" x14ac:dyDescent="0.3">
      <c r="A1469" s="7" t="s">
        <v>1629</v>
      </c>
      <c r="B1469" s="18" t="s">
        <v>554</v>
      </c>
      <c r="C1469" s="10" t="s">
        <v>1636</v>
      </c>
      <c r="D1469" s="19" t="s">
        <v>1637</v>
      </c>
      <c r="E1469" s="14">
        <v>20</v>
      </c>
      <c r="F1469" s="2">
        <v>898.80000000000007</v>
      </c>
      <c r="G1469" s="1">
        <f t="shared" si="81"/>
        <v>2696.4</v>
      </c>
    </row>
    <row r="1470" spans="1:7" ht="14.1" customHeight="1" x14ac:dyDescent="0.3">
      <c r="A1470" s="7" t="s">
        <v>1629</v>
      </c>
      <c r="B1470" s="18" t="s">
        <v>554</v>
      </c>
      <c r="C1470" s="10" t="s">
        <v>1638</v>
      </c>
      <c r="D1470" s="19" t="s">
        <v>1639</v>
      </c>
      <c r="E1470" s="14">
        <v>20</v>
      </c>
      <c r="F1470" s="2">
        <v>898.80000000000007</v>
      </c>
      <c r="G1470" s="1">
        <f t="shared" si="81"/>
        <v>2696.4</v>
      </c>
    </row>
    <row r="1471" spans="1:7" ht="14.1" customHeight="1" x14ac:dyDescent="0.3">
      <c r="A1471" s="7" t="s">
        <v>1629</v>
      </c>
      <c r="B1471" s="18" t="s">
        <v>554</v>
      </c>
      <c r="C1471" s="10" t="s">
        <v>1640</v>
      </c>
      <c r="D1471" s="19" t="s">
        <v>1641</v>
      </c>
      <c r="E1471" s="14">
        <v>20</v>
      </c>
      <c r="F1471" s="2">
        <v>898.80000000000007</v>
      </c>
      <c r="G1471" s="1">
        <f t="shared" si="81"/>
        <v>2696.4</v>
      </c>
    </row>
    <row r="1472" spans="1:7" ht="14.1" customHeight="1" x14ac:dyDescent="0.3">
      <c r="A1472" s="44"/>
      <c r="B1472" s="18"/>
      <c r="C1472" s="10" t="s">
        <v>924</v>
      </c>
      <c r="D1472" s="19"/>
      <c r="E1472" s="14"/>
      <c r="F1472" s="2"/>
      <c r="G1472" s="1"/>
    </row>
    <row r="1473" spans="1:7" ht="14.1" customHeight="1" x14ac:dyDescent="0.3">
      <c r="A1473" s="7" t="s">
        <v>1642</v>
      </c>
      <c r="B1473" s="18" t="s">
        <v>554</v>
      </c>
      <c r="C1473" s="10" t="s">
        <v>1630</v>
      </c>
      <c r="D1473" s="19" t="s">
        <v>1631</v>
      </c>
      <c r="E1473" s="14">
        <v>20</v>
      </c>
      <c r="F1473" s="2">
        <v>898.80000000000007</v>
      </c>
      <c r="G1473" s="1">
        <f t="shared" ref="G1473:G1507" si="82">F1473*3</f>
        <v>2696.4</v>
      </c>
    </row>
    <row r="1474" spans="1:7" ht="14.1" customHeight="1" x14ac:dyDescent="0.3">
      <c r="A1474" s="7" t="s">
        <v>1642</v>
      </c>
      <c r="B1474" s="18" t="s">
        <v>554</v>
      </c>
      <c r="C1474" s="10" t="s">
        <v>1632</v>
      </c>
      <c r="D1474" s="19" t="s">
        <v>1633</v>
      </c>
      <c r="E1474" s="14">
        <v>20</v>
      </c>
      <c r="F1474" s="2">
        <v>898.80000000000007</v>
      </c>
      <c r="G1474" s="1">
        <f t="shared" si="82"/>
        <v>2696.4</v>
      </c>
    </row>
    <row r="1475" spans="1:7" ht="14.1" customHeight="1" x14ac:dyDescent="0.3">
      <c r="A1475" s="7" t="s">
        <v>1642</v>
      </c>
      <c r="B1475" s="18" t="s">
        <v>554</v>
      </c>
      <c r="C1475" s="10" t="s">
        <v>1634</v>
      </c>
      <c r="D1475" s="19" t="s">
        <v>1635</v>
      </c>
      <c r="E1475" s="14">
        <v>20</v>
      </c>
      <c r="F1475" s="2">
        <v>898.80000000000007</v>
      </c>
      <c r="G1475" s="1">
        <f t="shared" si="82"/>
        <v>2696.4</v>
      </c>
    </row>
    <row r="1476" spans="1:7" ht="14.1" customHeight="1" x14ac:dyDescent="0.3">
      <c r="A1476" s="7" t="s">
        <v>1642</v>
      </c>
      <c r="B1476" s="18" t="s">
        <v>554</v>
      </c>
      <c r="C1476" s="10" t="s">
        <v>1636</v>
      </c>
      <c r="D1476" s="19" t="s">
        <v>1637</v>
      </c>
      <c r="E1476" s="14">
        <v>20</v>
      </c>
      <c r="F1476" s="2">
        <v>898.80000000000007</v>
      </c>
      <c r="G1476" s="1">
        <f t="shared" si="82"/>
        <v>2696.4</v>
      </c>
    </row>
    <row r="1477" spans="1:7" ht="14.1" customHeight="1" x14ac:dyDescent="0.3">
      <c r="A1477" s="7" t="s">
        <v>1642</v>
      </c>
      <c r="B1477" s="18" t="s">
        <v>554</v>
      </c>
      <c r="C1477" s="10" t="s">
        <v>1638</v>
      </c>
      <c r="D1477" s="19" t="s">
        <v>1639</v>
      </c>
      <c r="E1477" s="14">
        <v>20</v>
      </c>
      <c r="F1477" s="2">
        <v>898.80000000000007</v>
      </c>
      <c r="G1477" s="1">
        <f t="shared" si="82"/>
        <v>2696.4</v>
      </c>
    </row>
    <row r="1478" spans="1:7" ht="14.1" customHeight="1" x14ac:dyDescent="0.3">
      <c r="A1478" s="7" t="s">
        <v>1642</v>
      </c>
      <c r="B1478" s="18" t="s">
        <v>554</v>
      </c>
      <c r="C1478" s="10" t="s">
        <v>1640</v>
      </c>
      <c r="D1478" s="19" t="s">
        <v>1641</v>
      </c>
      <c r="E1478" s="14">
        <v>20</v>
      </c>
      <c r="F1478" s="2">
        <v>898.80000000000007</v>
      </c>
      <c r="G1478" s="1">
        <f t="shared" si="82"/>
        <v>2696.4</v>
      </c>
    </row>
    <row r="1479" spans="1:7" ht="14.1" customHeight="1" x14ac:dyDescent="0.3">
      <c r="A1479" s="7"/>
      <c r="B1479" s="18"/>
      <c r="C1479" s="10" t="s">
        <v>1580</v>
      </c>
      <c r="D1479" s="19" t="s">
        <v>1581</v>
      </c>
      <c r="E1479" s="14">
        <v>20</v>
      </c>
      <c r="F1479" s="2">
        <v>898.80000000000007</v>
      </c>
      <c r="G1479" s="1">
        <f t="shared" si="82"/>
        <v>2696.4</v>
      </c>
    </row>
    <row r="1480" spans="1:7" ht="14.1" customHeight="1" x14ac:dyDescent="0.3">
      <c r="A1480" s="7"/>
      <c r="B1480" s="18"/>
      <c r="C1480" s="10" t="s">
        <v>1583</v>
      </c>
      <c r="D1480" s="19" t="s">
        <v>1584</v>
      </c>
      <c r="E1480" s="14">
        <v>20</v>
      </c>
      <c r="F1480" s="2">
        <v>898.80000000000007</v>
      </c>
      <c r="G1480" s="1">
        <f t="shared" si="82"/>
        <v>2696.4</v>
      </c>
    </row>
    <row r="1481" spans="1:7" ht="14.1" customHeight="1" x14ac:dyDescent="0.3">
      <c r="A1481" s="7"/>
      <c r="B1481" s="18"/>
      <c r="C1481" s="10" t="s">
        <v>1585</v>
      </c>
      <c r="D1481" s="19" t="s">
        <v>1586</v>
      </c>
      <c r="E1481" s="14">
        <v>20</v>
      </c>
      <c r="F1481" s="2">
        <v>898.80000000000007</v>
      </c>
      <c r="G1481" s="1">
        <f t="shared" si="82"/>
        <v>2696.4</v>
      </c>
    </row>
    <row r="1482" spans="1:7" ht="14.1" customHeight="1" x14ac:dyDescent="0.3">
      <c r="A1482" s="7"/>
      <c r="B1482" s="18"/>
      <c r="C1482" s="10" t="s">
        <v>1643</v>
      </c>
      <c r="D1482" s="19" t="s">
        <v>1566</v>
      </c>
      <c r="E1482" s="14">
        <v>20</v>
      </c>
      <c r="F1482" s="2">
        <v>1155.5999999999999</v>
      </c>
      <c r="G1482" s="1">
        <f t="shared" si="82"/>
        <v>3466.7999999999997</v>
      </c>
    </row>
    <row r="1483" spans="1:7" ht="14.1" customHeight="1" x14ac:dyDescent="0.3">
      <c r="A1483" s="7"/>
      <c r="B1483" s="18"/>
      <c r="C1483" s="10" t="s">
        <v>1644</v>
      </c>
      <c r="D1483" s="19" t="s">
        <v>1563</v>
      </c>
      <c r="E1483" s="14">
        <v>20</v>
      </c>
      <c r="F1483" s="2">
        <v>1155.5999999999999</v>
      </c>
      <c r="G1483" s="1">
        <f t="shared" si="82"/>
        <v>3466.7999999999997</v>
      </c>
    </row>
    <row r="1484" spans="1:7" ht="14.1" customHeight="1" x14ac:dyDescent="0.3">
      <c r="A1484" s="7"/>
      <c r="B1484" s="18"/>
      <c r="C1484" s="10" t="s">
        <v>1630</v>
      </c>
      <c r="D1484" s="19" t="s">
        <v>1631</v>
      </c>
      <c r="E1484" s="14">
        <v>20</v>
      </c>
      <c r="F1484" s="2">
        <v>898.80000000000007</v>
      </c>
      <c r="G1484" s="1">
        <f t="shared" si="82"/>
        <v>2696.4</v>
      </c>
    </row>
    <row r="1485" spans="1:7" ht="14.1" customHeight="1" x14ac:dyDescent="0.3">
      <c r="A1485" s="7"/>
      <c r="B1485" s="18"/>
      <c r="C1485" s="10" t="s">
        <v>1632</v>
      </c>
      <c r="D1485" s="19" t="s">
        <v>1633</v>
      </c>
      <c r="E1485" s="14">
        <v>20</v>
      </c>
      <c r="F1485" s="2">
        <v>898.80000000000007</v>
      </c>
      <c r="G1485" s="1">
        <f t="shared" si="82"/>
        <v>2696.4</v>
      </c>
    </row>
    <row r="1486" spans="1:7" ht="14.1" customHeight="1" x14ac:dyDescent="0.3">
      <c r="A1486" s="7"/>
      <c r="B1486" s="18"/>
      <c r="C1486" s="10" t="s">
        <v>1634</v>
      </c>
      <c r="D1486" s="19" t="s">
        <v>1635</v>
      </c>
      <c r="E1486" s="14">
        <v>20</v>
      </c>
      <c r="F1486" s="2">
        <v>898.80000000000007</v>
      </c>
      <c r="G1486" s="1">
        <f t="shared" si="82"/>
        <v>2696.4</v>
      </c>
    </row>
    <row r="1487" spans="1:7" ht="14.1" customHeight="1" x14ac:dyDescent="0.3">
      <c r="A1487" s="7"/>
      <c r="B1487" s="18"/>
      <c r="C1487" s="10" t="s">
        <v>1636</v>
      </c>
      <c r="D1487" s="19" t="s">
        <v>1637</v>
      </c>
      <c r="E1487" s="14">
        <v>20</v>
      </c>
      <c r="F1487" s="2">
        <v>898.80000000000007</v>
      </c>
      <c r="G1487" s="1">
        <f t="shared" si="82"/>
        <v>2696.4</v>
      </c>
    </row>
    <row r="1488" spans="1:7" ht="14.1" customHeight="1" x14ac:dyDescent="0.3">
      <c r="A1488" s="7"/>
      <c r="B1488" s="18"/>
      <c r="C1488" s="10" t="s">
        <v>1638</v>
      </c>
      <c r="D1488" s="19" t="s">
        <v>1639</v>
      </c>
      <c r="E1488" s="14">
        <v>20</v>
      </c>
      <c r="F1488" s="2">
        <v>898.80000000000007</v>
      </c>
      <c r="G1488" s="1">
        <f t="shared" si="82"/>
        <v>2696.4</v>
      </c>
    </row>
    <row r="1489" spans="1:7" ht="14.1" customHeight="1" x14ac:dyDescent="0.3">
      <c r="A1489" s="7"/>
      <c r="B1489" s="18"/>
      <c r="C1489" s="10" t="s">
        <v>1640</v>
      </c>
      <c r="D1489" s="19" t="s">
        <v>1641</v>
      </c>
      <c r="E1489" s="14">
        <v>20</v>
      </c>
      <c r="F1489" s="2">
        <v>898.80000000000007</v>
      </c>
      <c r="G1489" s="1">
        <f t="shared" si="82"/>
        <v>2696.4</v>
      </c>
    </row>
    <row r="1490" spans="1:7" ht="14.1" customHeight="1" x14ac:dyDescent="0.3">
      <c r="A1490" s="7"/>
      <c r="B1490" s="18"/>
      <c r="C1490" s="10" t="s">
        <v>1580</v>
      </c>
      <c r="D1490" s="19" t="s">
        <v>1581</v>
      </c>
      <c r="E1490" s="14">
        <v>20</v>
      </c>
      <c r="F1490" s="2">
        <v>898.80000000000007</v>
      </c>
      <c r="G1490" s="1">
        <f t="shared" si="82"/>
        <v>2696.4</v>
      </c>
    </row>
    <row r="1491" spans="1:7" ht="14.1" customHeight="1" x14ac:dyDescent="0.3">
      <c r="A1491" s="7"/>
      <c r="B1491" s="18"/>
      <c r="C1491" s="10" t="s">
        <v>1583</v>
      </c>
      <c r="D1491" s="19" t="s">
        <v>1584</v>
      </c>
      <c r="E1491" s="14">
        <v>20</v>
      </c>
      <c r="F1491" s="2">
        <v>898.80000000000007</v>
      </c>
      <c r="G1491" s="1">
        <f t="shared" si="82"/>
        <v>2696.4</v>
      </c>
    </row>
    <row r="1492" spans="1:7" ht="14.1" customHeight="1" x14ac:dyDescent="0.3">
      <c r="A1492" s="7"/>
      <c r="B1492" s="18"/>
      <c r="C1492" s="10" t="s">
        <v>1585</v>
      </c>
      <c r="D1492" s="19" t="s">
        <v>1586</v>
      </c>
      <c r="E1492" s="14">
        <v>20</v>
      </c>
      <c r="F1492" s="2">
        <v>898.80000000000007</v>
      </c>
      <c r="G1492" s="1">
        <f t="shared" si="82"/>
        <v>2696.4</v>
      </c>
    </row>
    <row r="1493" spans="1:7" ht="14.1" customHeight="1" x14ac:dyDescent="0.3">
      <c r="A1493" s="7"/>
      <c r="B1493" s="18"/>
      <c r="C1493" s="10" t="s">
        <v>1645</v>
      </c>
      <c r="D1493" s="19" t="s">
        <v>1593</v>
      </c>
      <c r="E1493" s="14">
        <v>60</v>
      </c>
      <c r="F1493" s="2">
        <v>3466.8</v>
      </c>
      <c r="G1493" s="1">
        <f t="shared" si="82"/>
        <v>10400.400000000001</v>
      </c>
    </row>
    <row r="1494" spans="1:7" ht="14.1" customHeight="1" x14ac:dyDescent="0.3">
      <c r="A1494" s="7"/>
      <c r="B1494" s="18"/>
      <c r="C1494" s="10" t="s">
        <v>1630</v>
      </c>
      <c r="D1494" s="19" t="s">
        <v>1631</v>
      </c>
      <c r="E1494" s="14">
        <v>20</v>
      </c>
      <c r="F1494" s="2">
        <v>898.80000000000007</v>
      </c>
      <c r="G1494" s="1">
        <f t="shared" si="82"/>
        <v>2696.4</v>
      </c>
    </row>
    <row r="1495" spans="1:7" ht="14.1" customHeight="1" x14ac:dyDescent="0.3">
      <c r="A1495" s="7"/>
      <c r="B1495" s="18"/>
      <c r="C1495" s="10" t="s">
        <v>1632</v>
      </c>
      <c r="D1495" s="19" t="s">
        <v>1633</v>
      </c>
      <c r="E1495" s="14">
        <v>20</v>
      </c>
      <c r="F1495" s="2">
        <v>898.80000000000007</v>
      </c>
      <c r="G1495" s="1">
        <f t="shared" si="82"/>
        <v>2696.4</v>
      </c>
    </row>
    <row r="1496" spans="1:7" ht="14.1" customHeight="1" x14ac:dyDescent="0.3">
      <c r="A1496" s="7"/>
      <c r="B1496" s="18"/>
      <c r="C1496" s="10" t="s">
        <v>1634</v>
      </c>
      <c r="D1496" s="19" t="s">
        <v>1635</v>
      </c>
      <c r="E1496" s="14">
        <v>20</v>
      </c>
      <c r="F1496" s="2">
        <v>898.80000000000007</v>
      </c>
      <c r="G1496" s="1">
        <f t="shared" si="82"/>
        <v>2696.4</v>
      </c>
    </row>
    <row r="1497" spans="1:7" ht="14.1" customHeight="1" x14ac:dyDescent="0.3">
      <c r="A1497" s="7"/>
      <c r="B1497" s="18"/>
      <c r="C1497" s="10" t="s">
        <v>1636</v>
      </c>
      <c r="D1497" s="19" t="s">
        <v>1637</v>
      </c>
      <c r="E1497" s="14">
        <v>20</v>
      </c>
      <c r="F1497" s="2">
        <v>898.80000000000007</v>
      </c>
      <c r="G1497" s="1">
        <f t="shared" si="82"/>
        <v>2696.4</v>
      </c>
    </row>
    <row r="1498" spans="1:7" ht="14.1" customHeight="1" x14ac:dyDescent="0.3">
      <c r="A1498" s="7"/>
      <c r="B1498" s="18"/>
      <c r="C1498" s="10" t="s">
        <v>1638</v>
      </c>
      <c r="D1498" s="19" t="s">
        <v>1639</v>
      </c>
      <c r="E1498" s="14">
        <v>20</v>
      </c>
      <c r="F1498" s="2">
        <v>898.80000000000007</v>
      </c>
      <c r="G1498" s="1">
        <f t="shared" si="82"/>
        <v>2696.4</v>
      </c>
    </row>
    <row r="1499" spans="1:7" ht="14.1" customHeight="1" x14ac:dyDescent="0.3">
      <c r="A1499" s="7"/>
      <c r="B1499" s="18"/>
      <c r="C1499" s="10" t="s">
        <v>1640</v>
      </c>
      <c r="D1499" s="19" t="s">
        <v>1641</v>
      </c>
      <c r="E1499" s="14">
        <v>20</v>
      </c>
      <c r="F1499" s="2">
        <v>898.80000000000007</v>
      </c>
      <c r="G1499" s="1">
        <f t="shared" si="82"/>
        <v>2696.4</v>
      </c>
    </row>
    <row r="1500" spans="1:7" ht="14.1" customHeight="1" x14ac:dyDescent="0.3">
      <c r="A1500" s="7"/>
      <c r="B1500" s="18"/>
      <c r="C1500" s="10" t="s">
        <v>1646</v>
      </c>
      <c r="D1500" s="19" t="s">
        <v>1595</v>
      </c>
      <c r="E1500" s="14">
        <v>120</v>
      </c>
      <c r="F1500" s="2">
        <v>6933.6</v>
      </c>
      <c r="G1500" s="1">
        <f t="shared" si="82"/>
        <v>20800.800000000003</v>
      </c>
    </row>
    <row r="1501" spans="1:7" ht="14.1" customHeight="1" x14ac:dyDescent="0.3">
      <c r="A1501" s="7"/>
      <c r="B1501" s="18"/>
      <c r="C1501" s="10" t="s">
        <v>1647</v>
      </c>
      <c r="D1501" s="19" t="s">
        <v>1648</v>
      </c>
      <c r="E1501" s="14">
        <v>20</v>
      </c>
      <c r="F1501" s="2">
        <v>898.80000000000007</v>
      </c>
      <c r="G1501" s="1">
        <f t="shared" si="82"/>
        <v>2696.4</v>
      </c>
    </row>
    <row r="1502" spans="1:7" ht="14.1" customHeight="1" x14ac:dyDescent="0.3">
      <c r="A1502" s="7"/>
      <c r="B1502" s="18"/>
      <c r="C1502" s="10" t="s">
        <v>1649</v>
      </c>
      <c r="D1502" s="19" t="s">
        <v>1650</v>
      </c>
      <c r="E1502" s="14">
        <v>20</v>
      </c>
      <c r="F1502" s="2">
        <v>898.80000000000007</v>
      </c>
      <c r="G1502" s="1">
        <f t="shared" si="82"/>
        <v>2696.4</v>
      </c>
    </row>
    <row r="1503" spans="1:7" ht="14.1" customHeight="1" x14ac:dyDescent="0.3">
      <c r="A1503" s="7"/>
      <c r="B1503" s="18"/>
      <c r="C1503" s="10" t="s">
        <v>1651</v>
      </c>
      <c r="D1503" s="19" t="s">
        <v>1652</v>
      </c>
      <c r="E1503" s="14">
        <v>20</v>
      </c>
      <c r="F1503" s="2">
        <v>898.80000000000007</v>
      </c>
      <c r="G1503" s="1">
        <f t="shared" si="82"/>
        <v>2696.4</v>
      </c>
    </row>
    <row r="1504" spans="1:7" ht="14.1" customHeight="1" x14ac:dyDescent="0.3">
      <c r="A1504" s="7"/>
      <c r="B1504" s="18"/>
      <c r="C1504" s="10" t="s">
        <v>1653</v>
      </c>
      <c r="D1504" s="19" t="s">
        <v>1654</v>
      </c>
      <c r="E1504" s="14">
        <v>20</v>
      </c>
      <c r="F1504" s="2">
        <v>898.80000000000007</v>
      </c>
      <c r="G1504" s="1">
        <f t="shared" si="82"/>
        <v>2696.4</v>
      </c>
    </row>
    <row r="1505" spans="1:7" ht="14.1" customHeight="1" x14ac:dyDescent="0.3">
      <c r="A1505" s="7"/>
      <c r="B1505" s="18"/>
      <c r="C1505" s="10" t="s">
        <v>1655</v>
      </c>
      <c r="D1505" s="19" t="s">
        <v>1656</v>
      </c>
      <c r="E1505" s="14">
        <v>20</v>
      </c>
      <c r="F1505" s="2">
        <v>898.80000000000007</v>
      </c>
      <c r="G1505" s="1">
        <f t="shared" si="82"/>
        <v>2696.4</v>
      </c>
    </row>
    <row r="1506" spans="1:7" ht="14.1" customHeight="1" x14ac:dyDescent="0.3">
      <c r="A1506" s="7"/>
      <c r="B1506" s="18"/>
      <c r="C1506" s="10" t="s">
        <v>1657</v>
      </c>
      <c r="D1506" s="19" t="s">
        <v>1658</v>
      </c>
      <c r="E1506" s="14">
        <v>20</v>
      </c>
      <c r="F1506" s="2">
        <v>898.80000000000007</v>
      </c>
      <c r="G1506" s="1">
        <f t="shared" si="82"/>
        <v>2696.4</v>
      </c>
    </row>
    <row r="1507" spans="1:7" ht="14.1" customHeight="1" x14ac:dyDescent="0.3">
      <c r="A1507" s="7"/>
      <c r="B1507" s="18"/>
      <c r="C1507" s="10" t="s">
        <v>1659</v>
      </c>
      <c r="D1507" s="19" t="s">
        <v>1595</v>
      </c>
      <c r="E1507" s="14">
        <v>120</v>
      </c>
      <c r="F1507" s="2">
        <v>6933.6</v>
      </c>
      <c r="G1507" s="1">
        <f t="shared" si="82"/>
        <v>20800.800000000003</v>
      </c>
    </row>
    <row r="1508" spans="1:7" ht="14.1" customHeight="1" x14ac:dyDescent="0.3">
      <c r="A1508" s="44"/>
      <c r="B1508" s="18"/>
      <c r="C1508" s="10" t="s">
        <v>924</v>
      </c>
      <c r="D1508" s="19"/>
      <c r="E1508" s="14"/>
      <c r="F1508" s="2"/>
      <c r="G1508" s="1"/>
    </row>
    <row r="1509" spans="1:7" ht="14.1" customHeight="1" x14ac:dyDescent="0.3">
      <c r="A1509" s="7" t="s">
        <v>1660</v>
      </c>
      <c r="B1509" s="18" t="s">
        <v>554</v>
      </c>
      <c r="C1509" s="10" t="s">
        <v>1647</v>
      </c>
      <c r="D1509" s="19" t="s">
        <v>1648</v>
      </c>
      <c r="E1509" s="14">
        <v>20</v>
      </c>
      <c r="F1509" s="2">
        <v>898.80000000000007</v>
      </c>
      <c r="G1509" s="1">
        <f t="shared" ref="G1509:G1514" si="83">F1509*3</f>
        <v>2696.4</v>
      </c>
    </row>
    <row r="1510" spans="1:7" ht="14.1" customHeight="1" x14ac:dyDescent="0.3">
      <c r="A1510" s="7" t="s">
        <v>1660</v>
      </c>
      <c r="B1510" s="18" t="s">
        <v>554</v>
      </c>
      <c r="C1510" s="10" t="s">
        <v>1649</v>
      </c>
      <c r="D1510" s="19" t="s">
        <v>1650</v>
      </c>
      <c r="E1510" s="14">
        <v>20</v>
      </c>
      <c r="F1510" s="2">
        <v>898.80000000000007</v>
      </c>
      <c r="G1510" s="1">
        <f t="shared" si="83"/>
        <v>2696.4</v>
      </c>
    </row>
    <row r="1511" spans="1:7" ht="14.1" customHeight="1" x14ac:dyDescent="0.3">
      <c r="A1511" s="7" t="s">
        <v>1660</v>
      </c>
      <c r="B1511" s="18" t="s">
        <v>554</v>
      </c>
      <c r="C1511" s="10" t="s">
        <v>1651</v>
      </c>
      <c r="D1511" s="19" t="s">
        <v>1652</v>
      </c>
      <c r="E1511" s="14">
        <v>20</v>
      </c>
      <c r="F1511" s="2">
        <v>898.80000000000007</v>
      </c>
      <c r="G1511" s="1">
        <f t="shared" si="83"/>
        <v>2696.4</v>
      </c>
    </row>
    <row r="1512" spans="1:7" ht="14.1" customHeight="1" x14ac:dyDescent="0.3">
      <c r="A1512" s="7" t="s">
        <v>1660</v>
      </c>
      <c r="B1512" s="18" t="s">
        <v>554</v>
      </c>
      <c r="C1512" s="10" t="s">
        <v>1655</v>
      </c>
      <c r="D1512" s="19" t="s">
        <v>1656</v>
      </c>
      <c r="E1512" s="14">
        <v>20</v>
      </c>
      <c r="F1512" s="2">
        <v>898.80000000000007</v>
      </c>
      <c r="G1512" s="1">
        <f t="shared" si="83"/>
        <v>2696.4</v>
      </c>
    </row>
    <row r="1513" spans="1:7" ht="14.1" customHeight="1" x14ac:dyDescent="0.3">
      <c r="A1513" s="7" t="s">
        <v>1660</v>
      </c>
      <c r="B1513" s="18" t="s">
        <v>554</v>
      </c>
      <c r="C1513" s="10" t="s">
        <v>1653</v>
      </c>
      <c r="D1513" s="19" t="s">
        <v>1654</v>
      </c>
      <c r="E1513" s="14">
        <v>20</v>
      </c>
      <c r="F1513" s="2">
        <v>898.80000000000007</v>
      </c>
      <c r="G1513" s="1">
        <f t="shared" si="83"/>
        <v>2696.4</v>
      </c>
    </row>
    <row r="1514" spans="1:7" ht="14.1" customHeight="1" x14ac:dyDescent="0.3">
      <c r="A1514" s="7" t="s">
        <v>1660</v>
      </c>
      <c r="B1514" s="18" t="s">
        <v>554</v>
      </c>
      <c r="C1514" s="10" t="s">
        <v>1657</v>
      </c>
      <c r="D1514" s="19" t="s">
        <v>1658</v>
      </c>
      <c r="E1514" s="14">
        <v>20</v>
      </c>
      <c r="F1514" s="2">
        <v>898.80000000000007</v>
      </c>
      <c r="G1514" s="1">
        <f t="shared" si="83"/>
        <v>2696.4</v>
      </c>
    </row>
    <row r="1515" spans="1:7" ht="14.1" customHeight="1" x14ac:dyDescent="0.3">
      <c r="A1515" s="44"/>
      <c r="B1515" s="18"/>
      <c r="C1515" s="10" t="s">
        <v>924</v>
      </c>
      <c r="D1515" s="19"/>
      <c r="E1515" s="14"/>
      <c r="F1515" s="2"/>
      <c r="G1515" s="1"/>
    </row>
    <row r="1516" spans="1:7" ht="14.1" customHeight="1" x14ac:dyDescent="0.3">
      <c r="A1516" s="7" t="s">
        <v>1661</v>
      </c>
      <c r="B1516" s="18" t="s">
        <v>554</v>
      </c>
      <c r="C1516" s="10" t="s">
        <v>1647</v>
      </c>
      <c r="D1516" s="19" t="s">
        <v>1648</v>
      </c>
      <c r="E1516" s="14">
        <v>20</v>
      </c>
      <c r="F1516" s="2">
        <v>898.80000000000007</v>
      </c>
      <c r="G1516" s="1">
        <f t="shared" ref="G1516:G1558" si="84">F1516*3</f>
        <v>2696.4</v>
      </c>
    </row>
    <row r="1517" spans="1:7" ht="14.1" customHeight="1" x14ac:dyDescent="0.3">
      <c r="A1517" s="7" t="s">
        <v>1661</v>
      </c>
      <c r="B1517" s="18" t="s">
        <v>554</v>
      </c>
      <c r="C1517" s="10" t="s">
        <v>1649</v>
      </c>
      <c r="D1517" s="19" t="s">
        <v>1650</v>
      </c>
      <c r="E1517" s="14">
        <v>20</v>
      </c>
      <c r="F1517" s="2">
        <v>898.80000000000007</v>
      </c>
      <c r="G1517" s="1">
        <f t="shared" si="84"/>
        <v>2696.4</v>
      </c>
    </row>
    <row r="1518" spans="1:7" ht="14.1" customHeight="1" x14ac:dyDescent="0.3">
      <c r="A1518" s="7" t="s">
        <v>1661</v>
      </c>
      <c r="B1518" s="18" t="s">
        <v>554</v>
      </c>
      <c r="C1518" s="10" t="s">
        <v>1651</v>
      </c>
      <c r="D1518" s="19" t="s">
        <v>1652</v>
      </c>
      <c r="E1518" s="14">
        <v>20</v>
      </c>
      <c r="F1518" s="2">
        <v>898.80000000000007</v>
      </c>
      <c r="G1518" s="1">
        <f t="shared" si="84"/>
        <v>2696.4</v>
      </c>
    </row>
    <row r="1519" spans="1:7" ht="14.1" customHeight="1" x14ac:dyDescent="0.3">
      <c r="A1519" s="7" t="s">
        <v>1661</v>
      </c>
      <c r="B1519" s="18" t="s">
        <v>554</v>
      </c>
      <c r="C1519" s="10" t="s">
        <v>1655</v>
      </c>
      <c r="D1519" s="19" t="s">
        <v>1656</v>
      </c>
      <c r="E1519" s="14">
        <v>20</v>
      </c>
      <c r="F1519" s="2">
        <v>898.80000000000007</v>
      </c>
      <c r="G1519" s="1">
        <f t="shared" si="84"/>
        <v>2696.4</v>
      </c>
    </row>
    <row r="1520" spans="1:7" ht="14.1" customHeight="1" x14ac:dyDescent="0.3">
      <c r="A1520" s="7" t="s">
        <v>1661</v>
      </c>
      <c r="B1520" s="18" t="s">
        <v>554</v>
      </c>
      <c r="C1520" s="10" t="s">
        <v>1653</v>
      </c>
      <c r="D1520" s="19" t="s">
        <v>1654</v>
      </c>
      <c r="E1520" s="14">
        <v>20</v>
      </c>
      <c r="F1520" s="2">
        <v>898.80000000000007</v>
      </c>
      <c r="G1520" s="1">
        <f t="shared" si="84"/>
        <v>2696.4</v>
      </c>
    </row>
    <row r="1521" spans="1:7" ht="14.1" customHeight="1" x14ac:dyDescent="0.3">
      <c r="A1521" s="7" t="s">
        <v>1661</v>
      </c>
      <c r="B1521" s="18" t="s">
        <v>554</v>
      </c>
      <c r="C1521" s="10" t="s">
        <v>1657</v>
      </c>
      <c r="D1521" s="19" t="s">
        <v>1658</v>
      </c>
      <c r="E1521" s="14">
        <v>20</v>
      </c>
      <c r="F1521" s="2">
        <v>898.80000000000007</v>
      </c>
      <c r="G1521" s="1">
        <f t="shared" si="84"/>
        <v>2696.4</v>
      </c>
    </row>
    <row r="1522" spans="1:7" ht="14.1" customHeight="1" x14ac:dyDescent="0.3">
      <c r="A1522" s="7"/>
      <c r="B1522" s="18"/>
      <c r="C1522" s="10" t="s">
        <v>1590</v>
      </c>
      <c r="D1522" s="19" t="s">
        <v>1591</v>
      </c>
      <c r="E1522" s="14">
        <v>20</v>
      </c>
      <c r="F1522" s="2">
        <v>898.80000000000007</v>
      </c>
      <c r="G1522" s="1">
        <f t="shared" si="84"/>
        <v>2696.4</v>
      </c>
    </row>
    <row r="1523" spans="1:7" ht="14.1" customHeight="1" x14ac:dyDescent="0.3">
      <c r="A1523" s="7"/>
      <c r="B1523" s="18"/>
      <c r="C1523" s="10" t="s">
        <v>1580</v>
      </c>
      <c r="D1523" s="19" t="s">
        <v>1581</v>
      </c>
      <c r="E1523" s="14">
        <v>20</v>
      </c>
      <c r="F1523" s="2">
        <v>898.80000000000007</v>
      </c>
      <c r="G1523" s="1">
        <f t="shared" si="84"/>
        <v>2696.4</v>
      </c>
    </row>
    <row r="1524" spans="1:7" ht="14.1" customHeight="1" x14ac:dyDescent="0.3">
      <c r="A1524" s="7"/>
      <c r="B1524" s="18"/>
      <c r="C1524" s="10" t="s">
        <v>1662</v>
      </c>
      <c r="D1524" s="19" t="s">
        <v>1566</v>
      </c>
      <c r="E1524" s="14">
        <v>20</v>
      </c>
      <c r="F1524" s="2">
        <v>1155.5999999999999</v>
      </c>
      <c r="G1524" s="1">
        <f t="shared" si="84"/>
        <v>3466.7999999999997</v>
      </c>
    </row>
    <row r="1525" spans="1:7" ht="14.1" customHeight="1" x14ac:dyDescent="0.3">
      <c r="A1525" s="7"/>
      <c r="B1525" s="18"/>
      <c r="C1525" s="10" t="s">
        <v>1663</v>
      </c>
      <c r="D1525" s="19" t="s">
        <v>1563</v>
      </c>
      <c r="E1525" s="14">
        <v>20</v>
      </c>
      <c r="F1525" s="2">
        <v>1155.5999999999999</v>
      </c>
      <c r="G1525" s="1">
        <f t="shared" si="84"/>
        <v>3466.7999999999997</v>
      </c>
    </row>
    <row r="1526" spans="1:7" ht="14.1" customHeight="1" x14ac:dyDescent="0.3">
      <c r="A1526" s="7"/>
      <c r="B1526" s="18"/>
      <c r="C1526" s="10" t="s">
        <v>1647</v>
      </c>
      <c r="D1526" s="19" t="s">
        <v>1648</v>
      </c>
      <c r="E1526" s="14">
        <v>20</v>
      </c>
      <c r="F1526" s="2">
        <v>898.80000000000007</v>
      </c>
      <c r="G1526" s="1">
        <f t="shared" si="84"/>
        <v>2696.4</v>
      </c>
    </row>
    <row r="1527" spans="1:7" ht="14.1" customHeight="1" x14ac:dyDescent="0.3">
      <c r="A1527" s="7"/>
      <c r="B1527" s="18"/>
      <c r="C1527" s="10" t="s">
        <v>1649</v>
      </c>
      <c r="D1527" s="19" t="s">
        <v>1650</v>
      </c>
      <c r="E1527" s="14">
        <v>20</v>
      </c>
      <c r="F1527" s="2">
        <v>898.80000000000007</v>
      </c>
      <c r="G1527" s="1">
        <f t="shared" si="84"/>
        <v>2696.4</v>
      </c>
    </row>
    <row r="1528" spans="1:7" ht="14.1" customHeight="1" x14ac:dyDescent="0.3">
      <c r="A1528" s="7"/>
      <c r="B1528" s="18"/>
      <c r="C1528" s="10" t="s">
        <v>1651</v>
      </c>
      <c r="D1528" s="19" t="s">
        <v>1652</v>
      </c>
      <c r="E1528" s="14">
        <v>20</v>
      </c>
      <c r="F1528" s="2">
        <v>898.80000000000007</v>
      </c>
      <c r="G1528" s="1">
        <f t="shared" si="84"/>
        <v>2696.4</v>
      </c>
    </row>
    <row r="1529" spans="1:7" ht="14.1" customHeight="1" x14ac:dyDescent="0.3">
      <c r="A1529" s="7"/>
      <c r="B1529" s="18"/>
      <c r="C1529" s="10" t="s">
        <v>1653</v>
      </c>
      <c r="D1529" s="19" t="s">
        <v>1654</v>
      </c>
      <c r="E1529" s="14">
        <v>20</v>
      </c>
      <c r="F1529" s="2">
        <v>898.80000000000007</v>
      </c>
      <c r="G1529" s="1">
        <f t="shared" si="84"/>
        <v>2696.4</v>
      </c>
    </row>
    <row r="1530" spans="1:7" ht="14.1" customHeight="1" x14ac:dyDescent="0.3">
      <c r="A1530" s="7"/>
      <c r="B1530" s="18"/>
      <c r="C1530" s="10" t="s">
        <v>1657</v>
      </c>
      <c r="D1530" s="19" t="s">
        <v>1658</v>
      </c>
      <c r="E1530" s="14">
        <v>20</v>
      </c>
      <c r="F1530" s="2">
        <v>898.80000000000007</v>
      </c>
      <c r="G1530" s="1">
        <f t="shared" si="84"/>
        <v>2696.4</v>
      </c>
    </row>
    <row r="1531" spans="1:7" ht="14.1" customHeight="1" x14ac:dyDescent="0.3">
      <c r="A1531" s="7"/>
      <c r="B1531" s="18"/>
      <c r="C1531" s="10" t="s">
        <v>1655</v>
      </c>
      <c r="D1531" s="19" t="s">
        <v>1656</v>
      </c>
      <c r="E1531" s="14">
        <v>20</v>
      </c>
      <c r="F1531" s="2">
        <v>898.80000000000007</v>
      </c>
      <c r="G1531" s="1">
        <f t="shared" si="84"/>
        <v>2696.4</v>
      </c>
    </row>
    <row r="1532" spans="1:7" ht="14.1" customHeight="1" x14ac:dyDescent="0.3">
      <c r="A1532" s="7"/>
      <c r="B1532" s="18"/>
      <c r="C1532" s="10" t="s">
        <v>1520</v>
      </c>
      <c r="D1532" s="19" t="s">
        <v>1587</v>
      </c>
      <c r="E1532" s="14">
        <v>20</v>
      </c>
      <c r="F1532" s="2">
        <v>898.80000000000007</v>
      </c>
      <c r="G1532" s="1">
        <f t="shared" si="84"/>
        <v>2696.4</v>
      </c>
    </row>
    <row r="1533" spans="1:7" ht="14.1" customHeight="1" x14ac:dyDescent="0.3">
      <c r="A1533" s="7"/>
      <c r="B1533" s="18"/>
      <c r="C1533" s="10" t="s">
        <v>1590</v>
      </c>
      <c r="D1533" s="19" t="s">
        <v>1591</v>
      </c>
      <c r="E1533" s="14">
        <v>20</v>
      </c>
      <c r="F1533" s="2">
        <v>898.80000000000007</v>
      </c>
      <c r="G1533" s="1">
        <f t="shared" si="84"/>
        <v>2696.4</v>
      </c>
    </row>
    <row r="1534" spans="1:7" ht="14.1" customHeight="1" x14ac:dyDescent="0.3">
      <c r="A1534" s="7"/>
      <c r="B1534" s="18"/>
      <c r="C1534" s="10" t="s">
        <v>1580</v>
      </c>
      <c r="D1534" s="19" t="s">
        <v>1581</v>
      </c>
      <c r="E1534" s="14">
        <v>20</v>
      </c>
      <c r="F1534" s="2">
        <v>898.80000000000007</v>
      </c>
      <c r="G1534" s="1">
        <f t="shared" si="84"/>
        <v>2696.4</v>
      </c>
    </row>
    <row r="1535" spans="1:7" ht="14.1" customHeight="1" x14ac:dyDescent="0.3">
      <c r="A1535" s="7"/>
      <c r="B1535" s="18"/>
      <c r="C1535" s="10" t="s">
        <v>1664</v>
      </c>
      <c r="D1535" s="19" t="s">
        <v>559</v>
      </c>
      <c r="E1535" s="14">
        <v>60</v>
      </c>
      <c r="F1535" s="2">
        <v>3466.8</v>
      </c>
      <c r="G1535" s="1">
        <f t="shared" si="84"/>
        <v>10400.400000000001</v>
      </c>
    </row>
    <row r="1536" spans="1:7" ht="14.1" customHeight="1" x14ac:dyDescent="0.3">
      <c r="A1536" s="7"/>
      <c r="B1536" s="18"/>
      <c r="C1536" s="10" t="s">
        <v>1647</v>
      </c>
      <c r="D1536" s="19" t="s">
        <v>1648</v>
      </c>
      <c r="E1536" s="14">
        <v>20</v>
      </c>
      <c r="F1536" s="2">
        <v>898.80000000000007</v>
      </c>
      <c r="G1536" s="1">
        <f t="shared" si="84"/>
        <v>2696.4</v>
      </c>
    </row>
    <row r="1537" spans="1:7" ht="14.1" customHeight="1" x14ac:dyDescent="0.3">
      <c r="A1537" s="7"/>
      <c r="B1537" s="18"/>
      <c r="C1537" s="10" t="s">
        <v>1649</v>
      </c>
      <c r="D1537" s="19" t="s">
        <v>1650</v>
      </c>
      <c r="E1537" s="14">
        <v>20</v>
      </c>
      <c r="F1537" s="2">
        <v>898.80000000000007</v>
      </c>
      <c r="G1537" s="1">
        <f t="shared" si="84"/>
        <v>2696.4</v>
      </c>
    </row>
    <row r="1538" spans="1:7" ht="14.1" customHeight="1" x14ac:dyDescent="0.3">
      <c r="A1538" s="7"/>
      <c r="B1538" s="18"/>
      <c r="C1538" s="10" t="s">
        <v>1651</v>
      </c>
      <c r="D1538" s="19" t="s">
        <v>1652</v>
      </c>
      <c r="E1538" s="14">
        <v>20</v>
      </c>
      <c r="F1538" s="2">
        <v>898.80000000000007</v>
      </c>
      <c r="G1538" s="1">
        <f t="shared" si="84"/>
        <v>2696.4</v>
      </c>
    </row>
    <row r="1539" spans="1:7" ht="14.1" customHeight="1" x14ac:dyDescent="0.3">
      <c r="A1539" s="7"/>
      <c r="B1539" s="18"/>
      <c r="C1539" s="10" t="s">
        <v>1653</v>
      </c>
      <c r="D1539" s="19" t="s">
        <v>1654</v>
      </c>
      <c r="E1539" s="14">
        <v>20</v>
      </c>
      <c r="F1539" s="2">
        <v>898.80000000000007</v>
      </c>
      <c r="G1539" s="1">
        <f t="shared" si="84"/>
        <v>2696.4</v>
      </c>
    </row>
    <row r="1540" spans="1:7" ht="14.1" customHeight="1" x14ac:dyDescent="0.3">
      <c r="A1540" s="7"/>
      <c r="B1540" s="18"/>
      <c r="C1540" s="10" t="s">
        <v>1655</v>
      </c>
      <c r="D1540" s="19" t="s">
        <v>1656</v>
      </c>
      <c r="E1540" s="14">
        <v>20</v>
      </c>
      <c r="F1540" s="2">
        <v>898.80000000000007</v>
      </c>
      <c r="G1540" s="1">
        <f t="shared" si="84"/>
        <v>2696.4</v>
      </c>
    </row>
    <row r="1541" spans="1:7" ht="14.1" customHeight="1" x14ac:dyDescent="0.3">
      <c r="A1541" s="7"/>
      <c r="B1541" s="18"/>
      <c r="C1541" s="10" t="s">
        <v>1657</v>
      </c>
      <c r="D1541" s="19" t="s">
        <v>1658</v>
      </c>
      <c r="E1541" s="14">
        <v>20</v>
      </c>
      <c r="F1541" s="2">
        <v>898.80000000000007</v>
      </c>
      <c r="G1541" s="1">
        <f t="shared" si="84"/>
        <v>2696.4</v>
      </c>
    </row>
    <row r="1542" spans="1:7" ht="14.1" customHeight="1" x14ac:dyDescent="0.3">
      <c r="A1542" s="7"/>
      <c r="B1542" s="18"/>
      <c r="C1542" s="10" t="s">
        <v>1659</v>
      </c>
      <c r="D1542" s="19" t="s">
        <v>1595</v>
      </c>
      <c r="E1542" s="14">
        <v>120</v>
      </c>
      <c r="F1542" s="2">
        <v>6933.6</v>
      </c>
      <c r="G1542" s="1">
        <f t="shared" si="84"/>
        <v>20800.800000000003</v>
      </c>
    </row>
    <row r="1543" spans="1:7" ht="14.1" customHeight="1" x14ac:dyDescent="0.3">
      <c r="A1543" s="45" t="s">
        <v>1665</v>
      </c>
      <c r="B1543" s="18"/>
      <c r="C1543" s="10" t="s">
        <v>5376</v>
      </c>
      <c r="D1543" s="10"/>
      <c r="E1543" s="15"/>
      <c r="F1543" s="2"/>
      <c r="G1543" s="1"/>
    </row>
    <row r="1544" spans="1:7" ht="14.1" customHeight="1" x14ac:dyDescent="0.3">
      <c r="A1544" s="45" t="s">
        <v>1665</v>
      </c>
      <c r="B1544" s="18" t="s">
        <v>554</v>
      </c>
      <c r="C1544" s="10" t="s">
        <v>1666</v>
      </c>
      <c r="D1544" s="10" t="s">
        <v>1667</v>
      </c>
      <c r="E1544" s="15">
        <v>20</v>
      </c>
      <c r="F1544" s="2">
        <v>898.80000000000007</v>
      </c>
      <c r="G1544" s="1">
        <f t="shared" si="84"/>
        <v>2696.4</v>
      </c>
    </row>
    <row r="1545" spans="1:7" ht="14.1" customHeight="1" x14ac:dyDescent="0.3">
      <c r="A1545" s="45" t="s">
        <v>1665</v>
      </c>
      <c r="B1545" s="18" t="s">
        <v>554</v>
      </c>
      <c r="C1545" s="10" t="s">
        <v>1668</v>
      </c>
      <c r="D1545" s="10" t="s">
        <v>1669</v>
      </c>
      <c r="E1545" s="15">
        <v>20</v>
      </c>
      <c r="F1545" s="2">
        <v>898.80000000000007</v>
      </c>
      <c r="G1545" s="1">
        <f t="shared" si="84"/>
        <v>2696.4</v>
      </c>
    </row>
    <row r="1546" spans="1:7" ht="14.1" customHeight="1" x14ac:dyDescent="0.3">
      <c r="A1546" s="45" t="s">
        <v>1665</v>
      </c>
      <c r="B1546" s="18" t="s">
        <v>554</v>
      </c>
      <c r="C1546" s="10" t="s">
        <v>1480</v>
      </c>
      <c r="D1546" s="10" t="s">
        <v>1670</v>
      </c>
      <c r="E1546" s="15">
        <v>20</v>
      </c>
      <c r="F1546" s="2">
        <v>898.80000000000007</v>
      </c>
      <c r="G1546" s="1">
        <f t="shared" si="84"/>
        <v>2696.4</v>
      </c>
    </row>
    <row r="1547" spans="1:7" ht="14.1" customHeight="1" x14ac:dyDescent="0.3">
      <c r="A1547" s="45" t="s">
        <v>1665</v>
      </c>
      <c r="B1547" s="18"/>
      <c r="C1547" s="10" t="s">
        <v>5376</v>
      </c>
      <c r="D1547" s="10"/>
      <c r="E1547" s="15"/>
      <c r="F1547" s="2"/>
      <c r="G1547" s="1"/>
    </row>
    <row r="1548" spans="1:7" ht="14.1" customHeight="1" x14ac:dyDescent="0.3">
      <c r="A1548" s="45" t="s">
        <v>1665</v>
      </c>
      <c r="B1548" s="18" t="s">
        <v>554</v>
      </c>
      <c r="C1548" s="10" t="s">
        <v>1671</v>
      </c>
      <c r="D1548" s="10" t="s">
        <v>1672</v>
      </c>
      <c r="E1548" s="15">
        <v>20</v>
      </c>
      <c r="F1548" s="2">
        <v>898.80000000000007</v>
      </c>
      <c r="G1548" s="1">
        <f t="shared" si="84"/>
        <v>2696.4</v>
      </c>
    </row>
    <row r="1549" spans="1:7" ht="14.1" customHeight="1" x14ac:dyDescent="0.3">
      <c r="A1549" s="45" t="s">
        <v>1665</v>
      </c>
      <c r="B1549" s="18" t="s">
        <v>554</v>
      </c>
      <c r="C1549" s="10" t="s">
        <v>1673</v>
      </c>
      <c r="D1549" s="10" t="s">
        <v>269</v>
      </c>
      <c r="E1549" s="15">
        <v>20</v>
      </c>
      <c r="F1549" s="2">
        <v>898.80000000000007</v>
      </c>
      <c r="G1549" s="1">
        <f t="shared" si="84"/>
        <v>2696.4</v>
      </c>
    </row>
    <row r="1550" spans="1:7" ht="14.1" customHeight="1" x14ac:dyDescent="0.3">
      <c r="A1550" s="45" t="s">
        <v>1665</v>
      </c>
      <c r="B1550" s="18" t="s">
        <v>554</v>
      </c>
      <c r="C1550" s="10" t="s">
        <v>1520</v>
      </c>
      <c r="D1550" s="10" t="s">
        <v>1521</v>
      </c>
      <c r="E1550" s="15">
        <v>20</v>
      </c>
      <c r="F1550" s="2">
        <v>898.80000000000007</v>
      </c>
      <c r="G1550" s="1">
        <f t="shared" si="84"/>
        <v>2696.4</v>
      </c>
    </row>
    <row r="1551" spans="1:7" ht="14.1" customHeight="1" x14ac:dyDescent="0.3">
      <c r="A1551" s="45" t="s">
        <v>1665</v>
      </c>
      <c r="B1551" s="18"/>
      <c r="C1551" s="10" t="s">
        <v>5426</v>
      </c>
      <c r="D1551" s="10"/>
      <c r="E1551" s="15"/>
      <c r="F1551" s="2"/>
      <c r="G1551" s="1"/>
    </row>
    <row r="1552" spans="1:7" ht="14.1" customHeight="1" x14ac:dyDescent="0.3">
      <c r="A1552" s="45" t="s">
        <v>1665</v>
      </c>
      <c r="B1552" s="18" t="s">
        <v>850</v>
      </c>
      <c r="C1552" s="10" t="s">
        <v>1674</v>
      </c>
      <c r="D1552" s="10" t="s">
        <v>1524</v>
      </c>
      <c r="E1552" s="15">
        <v>20</v>
      </c>
      <c r="F1552" s="2">
        <v>1155.5999999999999</v>
      </c>
      <c r="G1552" s="1">
        <f t="shared" si="84"/>
        <v>3466.7999999999997</v>
      </c>
    </row>
    <row r="1553" spans="1:7" ht="14.1" customHeight="1" x14ac:dyDescent="0.3">
      <c r="A1553" s="45" t="s">
        <v>1665</v>
      </c>
      <c r="B1553" s="18" t="s">
        <v>850</v>
      </c>
      <c r="C1553" s="10" t="s">
        <v>1535</v>
      </c>
      <c r="D1553" s="10" t="s">
        <v>1675</v>
      </c>
      <c r="E1553" s="15">
        <v>20</v>
      </c>
      <c r="F1553" s="2">
        <v>1155.5999999999999</v>
      </c>
      <c r="G1553" s="1">
        <f t="shared" si="84"/>
        <v>3466.7999999999997</v>
      </c>
    </row>
    <row r="1554" spans="1:7" ht="14.1" customHeight="1" x14ac:dyDescent="0.3">
      <c r="A1554" s="45" t="s">
        <v>1665</v>
      </c>
      <c r="B1554" s="18" t="s">
        <v>850</v>
      </c>
      <c r="C1554" s="10" t="s">
        <v>1526</v>
      </c>
      <c r="D1554" s="10" t="s">
        <v>1542</v>
      </c>
      <c r="E1554" s="15">
        <v>20</v>
      </c>
      <c r="F1554" s="2">
        <v>1155.5999999999999</v>
      </c>
      <c r="G1554" s="1">
        <f t="shared" si="84"/>
        <v>3466.7999999999997</v>
      </c>
    </row>
    <row r="1555" spans="1:7" ht="14.1" customHeight="1" x14ac:dyDescent="0.3">
      <c r="A1555" s="45" t="s">
        <v>1665</v>
      </c>
      <c r="B1555" s="18"/>
      <c r="C1555" s="10" t="s">
        <v>5376</v>
      </c>
      <c r="D1555" s="10"/>
      <c r="E1555" s="15"/>
      <c r="F1555" s="2"/>
      <c r="G1555" s="1"/>
    </row>
    <row r="1556" spans="1:7" ht="14.1" customHeight="1" x14ac:dyDescent="0.3">
      <c r="A1556" s="45" t="s">
        <v>1665</v>
      </c>
      <c r="B1556" s="18" t="s">
        <v>850</v>
      </c>
      <c r="C1556" s="10" t="s">
        <v>1676</v>
      </c>
      <c r="D1556" s="10" t="s">
        <v>1677</v>
      </c>
      <c r="E1556" s="15">
        <v>20</v>
      </c>
      <c r="F1556" s="2">
        <v>1155.5999999999999</v>
      </c>
      <c r="G1556" s="1">
        <f t="shared" si="84"/>
        <v>3466.7999999999997</v>
      </c>
    </row>
    <row r="1557" spans="1:7" ht="14.1" customHeight="1" x14ac:dyDescent="0.3">
      <c r="A1557" s="45" t="s">
        <v>1665</v>
      </c>
      <c r="B1557" s="18" t="s">
        <v>850</v>
      </c>
      <c r="C1557" s="10" t="s">
        <v>1528</v>
      </c>
      <c r="D1557" s="10" t="s">
        <v>1529</v>
      </c>
      <c r="E1557" s="15">
        <v>20</v>
      </c>
      <c r="F1557" s="2">
        <v>1155.5999999999999</v>
      </c>
      <c r="G1557" s="1">
        <f t="shared" si="84"/>
        <v>3466.7999999999997</v>
      </c>
    </row>
    <row r="1558" spans="1:7" ht="14.1" customHeight="1" x14ac:dyDescent="0.3">
      <c r="A1558" s="45" t="s">
        <v>1665</v>
      </c>
      <c r="B1558" s="18" t="s">
        <v>850</v>
      </c>
      <c r="C1558" s="10" t="s">
        <v>1530</v>
      </c>
      <c r="D1558" s="10" t="s">
        <v>1678</v>
      </c>
      <c r="E1558" s="15">
        <v>20</v>
      </c>
      <c r="F1558" s="2">
        <v>1155.5999999999999</v>
      </c>
      <c r="G1558" s="1">
        <f t="shared" si="84"/>
        <v>3466.7999999999997</v>
      </c>
    </row>
    <row r="1559" spans="1:7" ht="14.1" customHeight="1" x14ac:dyDescent="0.3">
      <c r="A1559" s="44"/>
      <c r="B1559" s="18"/>
      <c r="C1559" s="10" t="s">
        <v>924</v>
      </c>
      <c r="D1559" s="44"/>
      <c r="E1559" s="15"/>
      <c r="F1559" s="2"/>
      <c r="G1559" s="1"/>
    </row>
    <row r="1560" spans="1:7" ht="14.1" customHeight="1" x14ac:dyDescent="0.3">
      <c r="A1560" s="44"/>
      <c r="B1560" s="18"/>
      <c r="C1560" s="10" t="s">
        <v>924</v>
      </c>
      <c r="D1560" s="44"/>
      <c r="E1560" s="15"/>
      <c r="F1560" s="2"/>
      <c r="G1560" s="1"/>
    </row>
    <row r="1561" spans="1:7" ht="14.1" customHeight="1" x14ac:dyDescent="0.3">
      <c r="A1561" s="44" t="s">
        <v>4650</v>
      </c>
      <c r="B1561" s="18"/>
      <c r="C1561" s="10" t="s">
        <v>4651</v>
      </c>
      <c r="D1561" s="44" t="s">
        <v>4652</v>
      </c>
      <c r="E1561" s="15">
        <v>15</v>
      </c>
      <c r="F1561" s="2">
        <v>276.86250000000001</v>
      </c>
      <c r="G1561" s="1">
        <f t="shared" ref="G1561:G1564" si="85">F1561*3</f>
        <v>830.58750000000009</v>
      </c>
    </row>
    <row r="1562" spans="1:7" ht="14.1" customHeight="1" x14ac:dyDescent="0.3">
      <c r="A1562" s="44" t="s">
        <v>4650</v>
      </c>
      <c r="B1562" s="18"/>
      <c r="C1562" s="10" t="s">
        <v>4653</v>
      </c>
      <c r="D1562" s="44" t="s">
        <v>4654</v>
      </c>
      <c r="E1562" s="15">
        <v>15</v>
      </c>
      <c r="F1562" s="2">
        <v>276.86250000000001</v>
      </c>
      <c r="G1562" s="1">
        <f t="shared" si="85"/>
        <v>830.58750000000009</v>
      </c>
    </row>
    <row r="1563" spans="1:7" ht="14.1" customHeight="1" x14ac:dyDescent="0.3">
      <c r="A1563" s="44" t="s">
        <v>4650</v>
      </c>
      <c r="B1563" s="18"/>
      <c r="C1563" s="10" t="s">
        <v>4655</v>
      </c>
      <c r="D1563" s="44" t="s">
        <v>4656</v>
      </c>
      <c r="E1563" s="15">
        <v>15</v>
      </c>
      <c r="F1563" s="2">
        <v>276.86250000000001</v>
      </c>
      <c r="G1563" s="1">
        <f t="shared" si="85"/>
        <v>830.58750000000009</v>
      </c>
    </row>
    <row r="1564" spans="1:7" ht="14.1" customHeight="1" x14ac:dyDescent="0.3">
      <c r="A1564" s="44" t="s">
        <v>4650</v>
      </c>
      <c r="B1564" s="18"/>
      <c r="C1564" s="10" t="s">
        <v>4657</v>
      </c>
      <c r="D1564" s="44" t="s">
        <v>4658</v>
      </c>
      <c r="E1564" s="15">
        <v>15</v>
      </c>
      <c r="F1564" s="2">
        <v>276.86250000000001</v>
      </c>
      <c r="G1564" s="1">
        <f t="shared" si="85"/>
        <v>830.58750000000009</v>
      </c>
    </row>
    <row r="1565" spans="1:7" ht="14.1" customHeight="1" x14ac:dyDescent="0.3">
      <c r="A1565" s="44"/>
      <c r="B1565" s="18"/>
      <c r="C1565" s="16"/>
      <c r="D1565" s="44"/>
      <c r="E1565" s="15"/>
      <c r="F1565" s="16"/>
      <c r="G1565" s="16"/>
    </row>
    <row r="1566" spans="1:7" ht="14.1" customHeight="1" x14ac:dyDescent="0.3">
      <c r="A1566" s="44" t="s">
        <v>5872</v>
      </c>
      <c r="B1566" s="18" t="s">
        <v>6</v>
      </c>
      <c r="C1566" s="16" t="s">
        <v>5873</v>
      </c>
      <c r="D1566" s="44" t="s">
        <v>5874</v>
      </c>
      <c r="E1566" s="15">
        <v>12</v>
      </c>
      <c r="F1566" s="1">
        <v>372.87360000000001</v>
      </c>
      <c r="G1566" s="1">
        <f>F1566*3</f>
        <v>1118.6208000000001</v>
      </c>
    </row>
    <row r="1567" spans="1:7" ht="14.1" customHeight="1" x14ac:dyDescent="0.3">
      <c r="A1567" s="44" t="s">
        <v>5872</v>
      </c>
      <c r="B1567" s="18" t="s">
        <v>6</v>
      </c>
      <c r="C1567" s="16" t="s">
        <v>5875</v>
      </c>
      <c r="D1567" s="44" t="s">
        <v>5876</v>
      </c>
      <c r="E1567" s="15">
        <v>12</v>
      </c>
      <c r="F1567" s="1">
        <v>372.87360000000001</v>
      </c>
      <c r="G1567" s="1">
        <f t="shared" ref="G1567:G1575" si="86">F1567*3</f>
        <v>1118.6208000000001</v>
      </c>
    </row>
    <row r="1568" spans="1:7" ht="14.1" customHeight="1" x14ac:dyDescent="0.3">
      <c r="A1568" s="44" t="s">
        <v>5872</v>
      </c>
      <c r="B1568" s="18" t="s">
        <v>6</v>
      </c>
      <c r="C1568" s="16" t="s">
        <v>5877</v>
      </c>
      <c r="D1568" s="44" t="s">
        <v>5878</v>
      </c>
      <c r="E1568" s="15">
        <v>12</v>
      </c>
      <c r="F1568" s="1">
        <v>372.87360000000001</v>
      </c>
      <c r="G1568" s="1">
        <f t="shared" si="86"/>
        <v>1118.6208000000001</v>
      </c>
    </row>
    <row r="1569" spans="1:7" ht="14.1" customHeight="1" x14ac:dyDescent="0.3">
      <c r="A1569" s="44" t="s">
        <v>5872</v>
      </c>
      <c r="B1569" s="18" t="s">
        <v>6</v>
      </c>
      <c r="C1569" s="16" t="s">
        <v>5354</v>
      </c>
      <c r="D1569" s="44" t="s">
        <v>5879</v>
      </c>
      <c r="E1569" s="15">
        <v>12</v>
      </c>
      <c r="F1569" s="1">
        <v>372.87360000000001</v>
      </c>
      <c r="G1569" s="1">
        <f t="shared" si="86"/>
        <v>1118.6208000000001</v>
      </c>
    </row>
    <row r="1570" spans="1:7" ht="14.1" customHeight="1" x14ac:dyDescent="0.3">
      <c r="A1570" s="44" t="s">
        <v>5872</v>
      </c>
      <c r="B1570" s="18" t="s">
        <v>6</v>
      </c>
      <c r="C1570" s="16" t="s">
        <v>3317</v>
      </c>
      <c r="D1570" s="44" t="s">
        <v>5880</v>
      </c>
      <c r="E1570" s="15">
        <v>12</v>
      </c>
      <c r="F1570" s="1">
        <v>233.04599999999999</v>
      </c>
      <c r="G1570" s="1">
        <f t="shared" si="86"/>
        <v>699.13799999999992</v>
      </c>
    </row>
    <row r="1571" spans="1:7" ht="14.1" customHeight="1" x14ac:dyDescent="0.3">
      <c r="A1571" s="44" t="s">
        <v>5872</v>
      </c>
      <c r="B1571" s="18" t="s">
        <v>6</v>
      </c>
      <c r="C1571" s="16" t="s">
        <v>5881</v>
      </c>
      <c r="D1571" s="44" t="s">
        <v>5882</v>
      </c>
      <c r="E1571" s="15">
        <v>12</v>
      </c>
      <c r="F1571" s="1">
        <v>372.87360000000001</v>
      </c>
      <c r="G1571" s="1">
        <f t="shared" si="86"/>
        <v>1118.6208000000001</v>
      </c>
    </row>
    <row r="1572" spans="1:7" ht="14.1" customHeight="1" x14ac:dyDescent="0.3">
      <c r="A1572" s="44" t="s">
        <v>5872</v>
      </c>
      <c r="B1572" s="18" t="s">
        <v>18</v>
      </c>
      <c r="C1572" s="16" t="s">
        <v>5883</v>
      </c>
      <c r="D1572" s="44" t="s">
        <v>5884</v>
      </c>
      <c r="E1572" s="15">
        <v>12</v>
      </c>
      <c r="F1572" s="1">
        <v>233.04599999999999</v>
      </c>
      <c r="G1572" s="1">
        <f t="shared" si="86"/>
        <v>699.13799999999992</v>
      </c>
    </row>
    <row r="1573" spans="1:7" ht="14.1" customHeight="1" x14ac:dyDescent="0.3">
      <c r="A1573" s="44" t="s">
        <v>5872</v>
      </c>
      <c r="B1573" s="18" t="s">
        <v>18</v>
      </c>
      <c r="C1573" s="16" t="s">
        <v>5885</v>
      </c>
      <c r="D1573" s="44" t="s">
        <v>5886</v>
      </c>
      <c r="E1573" s="15">
        <v>12</v>
      </c>
      <c r="F1573" s="1">
        <v>372.87360000000001</v>
      </c>
      <c r="G1573" s="1">
        <f t="shared" si="86"/>
        <v>1118.6208000000001</v>
      </c>
    </row>
    <row r="1574" spans="1:7" ht="14.1" customHeight="1" x14ac:dyDescent="0.3">
      <c r="A1574" s="44" t="s">
        <v>5872</v>
      </c>
      <c r="B1574" s="18" t="s">
        <v>18</v>
      </c>
      <c r="C1574" s="16" t="s">
        <v>5887</v>
      </c>
      <c r="D1574" s="44" t="s">
        <v>5888</v>
      </c>
      <c r="E1574" s="15">
        <v>12</v>
      </c>
      <c r="F1574" s="1">
        <v>372.87360000000001</v>
      </c>
      <c r="G1574" s="1">
        <f t="shared" si="86"/>
        <v>1118.6208000000001</v>
      </c>
    </row>
    <row r="1575" spans="1:7" ht="14.1" customHeight="1" x14ac:dyDescent="0.3">
      <c r="A1575" s="44" t="s">
        <v>5872</v>
      </c>
      <c r="B1575" s="18" t="s">
        <v>18</v>
      </c>
      <c r="C1575" s="16" t="s">
        <v>5889</v>
      </c>
      <c r="D1575" s="44" t="s">
        <v>4723</v>
      </c>
      <c r="E1575" s="15">
        <v>12</v>
      </c>
      <c r="F1575" s="1">
        <v>372.87360000000001</v>
      </c>
      <c r="G1575" s="1">
        <f t="shared" si="86"/>
        <v>1118.6208000000001</v>
      </c>
    </row>
  </sheetData>
  <mergeCells count="5">
    <mergeCell ref="D55:D56"/>
    <mergeCell ref="D60:D61"/>
    <mergeCell ref="D195:D196"/>
    <mergeCell ref="D206:D207"/>
    <mergeCell ref="D217:D2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A280-0146-47D1-B890-6A96C8307FAC}">
  <sheetPr>
    <tabColor rgb="FFFFFF00"/>
  </sheetPr>
  <dimension ref="A1:M2733"/>
  <sheetViews>
    <sheetView topLeftCell="A247" zoomScaleNormal="100" workbookViewId="0">
      <selection activeCell="C259" sqref="C259"/>
    </sheetView>
  </sheetViews>
  <sheetFormatPr defaultColWidth="9.109375" defaultRowHeight="15.6" x14ac:dyDescent="0.3"/>
  <cols>
    <col min="1" max="1" width="50.88671875" style="26" customWidth="1"/>
    <col min="2" max="2" width="17.33203125" style="26" customWidth="1"/>
    <col min="3" max="3" width="68.5546875" style="38" bestFit="1" customWidth="1"/>
    <col min="4" max="4" width="15.6640625" style="26" customWidth="1"/>
    <col min="5" max="5" width="7.6640625" style="41" bestFit="1" customWidth="1"/>
    <col min="6" max="6" width="18.88671875" style="41" customWidth="1"/>
    <col min="7" max="7" width="6.33203125" style="26" bestFit="1" customWidth="1"/>
    <col min="8" max="8" width="12" style="26" bestFit="1" customWidth="1"/>
    <col min="9" max="9" width="7" style="26" bestFit="1" customWidth="1"/>
    <col min="10" max="10" width="9" style="26" bestFit="1" customWidth="1"/>
    <col min="11" max="16384" width="9.109375" style="26"/>
  </cols>
  <sheetData>
    <row r="1" spans="1:6" s="109" customFormat="1" ht="31.2" x14ac:dyDescent="0.3">
      <c r="A1" s="27" t="s">
        <v>0</v>
      </c>
      <c r="B1" s="27" t="s">
        <v>1</v>
      </c>
      <c r="C1" s="7" t="s">
        <v>911</v>
      </c>
      <c r="D1" s="27" t="s">
        <v>3</v>
      </c>
      <c r="E1" s="39" t="s">
        <v>5915</v>
      </c>
      <c r="F1" s="39" t="s">
        <v>4686</v>
      </c>
    </row>
    <row r="2" spans="1:6" x14ac:dyDescent="0.3">
      <c r="A2" s="10"/>
      <c r="B2" s="10" t="s">
        <v>1679</v>
      </c>
      <c r="C2" s="19"/>
      <c r="D2" s="10"/>
      <c r="E2" s="40"/>
      <c r="F2" s="40"/>
    </row>
    <row r="3" spans="1:6" x14ac:dyDescent="0.3">
      <c r="A3" s="10" t="s">
        <v>1680</v>
      </c>
      <c r="B3" s="10" t="s">
        <v>1681</v>
      </c>
      <c r="C3" s="19" t="s">
        <v>1682</v>
      </c>
      <c r="D3" s="28">
        <v>5</v>
      </c>
      <c r="E3" s="74">
        <v>147.66</v>
      </c>
      <c r="F3" s="74">
        <v>442.98</v>
      </c>
    </row>
    <row r="4" spans="1:6" x14ac:dyDescent="0.3">
      <c r="A4" s="10" t="s">
        <v>1680</v>
      </c>
      <c r="B4" s="10" t="s">
        <v>1683</v>
      </c>
      <c r="C4" s="19" t="s">
        <v>1684</v>
      </c>
      <c r="D4" s="28">
        <v>5</v>
      </c>
      <c r="E4" s="74">
        <v>147.66</v>
      </c>
      <c r="F4" s="74">
        <v>442.98</v>
      </c>
    </row>
    <row r="5" spans="1:6" x14ac:dyDescent="0.3">
      <c r="A5" s="10" t="s">
        <v>1680</v>
      </c>
      <c r="B5" s="10" t="s">
        <v>1685</v>
      </c>
      <c r="C5" s="19" t="s">
        <v>1686</v>
      </c>
      <c r="D5" s="28">
        <v>5</v>
      </c>
      <c r="E5" s="74">
        <v>147.66</v>
      </c>
      <c r="F5" s="74">
        <v>442.98</v>
      </c>
    </row>
    <row r="6" spans="1:6" x14ac:dyDescent="0.3">
      <c r="A6" s="10" t="s">
        <v>1680</v>
      </c>
      <c r="B6" s="10" t="s">
        <v>1687</v>
      </c>
      <c r="C6" s="19" t="s">
        <v>1688</v>
      </c>
      <c r="D6" s="28">
        <v>5</v>
      </c>
      <c r="E6" s="74">
        <v>147.66</v>
      </c>
      <c r="F6" s="74">
        <v>442.98</v>
      </c>
    </row>
    <row r="7" spans="1:6" x14ac:dyDescent="0.3">
      <c r="A7" s="10" t="s">
        <v>1680</v>
      </c>
      <c r="B7" s="10" t="s">
        <v>1689</v>
      </c>
      <c r="C7" s="19" t="s">
        <v>1690</v>
      </c>
      <c r="D7" s="28">
        <v>5</v>
      </c>
      <c r="E7" s="74">
        <v>147.66</v>
      </c>
      <c r="F7" s="74">
        <v>442.98</v>
      </c>
    </row>
    <row r="8" spans="1:6" x14ac:dyDescent="0.3">
      <c r="A8" s="10" t="s">
        <v>1680</v>
      </c>
      <c r="B8" s="10" t="s">
        <v>1255</v>
      </c>
      <c r="C8" s="19" t="s">
        <v>1319</v>
      </c>
      <c r="D8" s="28">
        <v>5</v>
      </c>
      <c r="E8" s="74">
        <v>92.287499999999994</v>
      </c>
      <c r="F8" s="74">
        <v>276.86249999999995</v>
      </c>
    </row>
    <row r="9" spans="1:6" x14ac:dyDescent="0.3">
      <c r="A9" s="10"/>
      <c r="B9" s="10" t="s">
        <v>1691</v>
      </c>
      <c r="C9" s="19"/>
      <c r="D9" s="28"/>
      <c r="E9" s="40"/>
      <c r="F9" s="40"/>
    </row>
    <row r="10" spans="1:6" x14ac:dyDescent="0.3">
      <c r="A10" s="10" t="s">
        <v>1680</v>
      </c>
      <c r="B10" s="10" t="s">
        <v>1692</v>
      </c>
      <c r="C10" s="19" t="s">
        <v>1693</v>
      </c>
      <c r="D10" s="28">
        <v>5</v>
      </c>
      <c r="E10" s="74">
        <v>147.66</v>
      </c>
      <c r="F10" s="74">
        <f t="shared" ref="F10:F15" si="0">E10*3</f>
        <v>442.98</v>
      </c>
    </row>
    <row r="11" spans="1:6" x14ac:dyDescent="0.3">
      <c r="A11" s="10" t="s">
        <v>1680</v>
      </c>
      <c r="B11" s="10" t="s">
        <v>1694</v>
      </c>
      <c r="C11" s="19" t="s">
        <v>1695</v>
      </c>
      <c r="D11" s="28">
        <v>5</v>
      </c>
      <c r="E11" s="74">
        <v>147.66</v>
      </c>
      <c r="F11" s="74">
        <f t="shared" si="0"/>
        <v>442.98</v>
      </c>
    </row>
    <row r="12" spans="1:6" x14ac:dyDescent="0.3">
      <c r="A12" s="10" t="s">
        <v>1680</v>
      </c>
      <c r="B12" s="10" t="s">
        <v>1696</v>
      </c>
      <c r="C12" s="19" t="s">
        <v>1697</v>
      </c>
      <c r="D12" s="28">
        <v>5</v>
      </c>
      <c r="E12" s="74">
        <v>147.66</v>
      </c>
      <c r="F12" s="74">
        <f t="shared" si="0"/>
        <v>442.98</v>
      </c>
    </row>
    <row r="13" spans="1:6" x14ac:dyDescent="0.3">
      <c r="A13" s="10" t="s">
        <v>1680</v>
      </c>
      <c r="B13" s="10" t="s">
        <v>1698</v>
      </c>
      <c r="C13" s="19" t="s">
        <v>1699</v>
      </c>
      <c r="D13" s="28">
        <v>5</v>
      </c>
      <c r="E13" s="74">
        <v>147.66</v>
      </c>
      <c r="F13" s="74">
        <f t="shared" si="0"/>
        <v>442.98</v>
      </c>
    </row>
    <row r="14" spans="1:6" x14ac:dyDescent="0.3">
      <c r="A14" s="10" t="s">
        <v>1680</v>
      </c>
      <c r="B14" s="10" t="s">
        <v>1700</v>
      </c>
      <c r="C14" s="19" t="s">
        <v>1701</v>
      </c>
      <c r="D14" s="28">
        <v>5</v>
      </c>
      <c r="E14" s="74">
        <v>147.66</v>
      </c>
      <c r="F14" s="74">
        <f t="shared" si="0"/>
        <v>442.98</v>
      </c>
    </row>
    <row r="15" spans="1:6" x14ac:dyDescent="0.3">
      <c r="A15" s="10" t="s">
        <v>1680</v>
      </c>
      <c r="B15" s="10" t="s">
        <v>4648</v>
      </c>
      <c r="C15" s="19" t="s">
        <v>4649</v>
      </c>
      <c r="D15" s="28">
        <v>5</v>
      </c>
      <c r="E15" s="74">
        <v>147.66</v>
      </c>
      <c r="F15" s="74">
        <f t="shared" si="0"/>
        <v>442.98</v>
      </c>
    </row>
    <row r="16" spans="1:6" x14ac:dyDescent="0.3">
      <c r="A16" s="10"/>
      <c r="B16" s="10" t="s">
        <v>1703</v>
      </c>
      <c r="C16" s="19"/>
      <c r="D16" s="28"/>
      <c r="E16" s="40"/>
      <c r="F16" s="40"/>
    </row>
    <row r="17" spans="1:6" x14ac:dyDescent="0.3">
      <c r="A17" s="10" t="s">
        <v>1680</v>
      </c>
      <c r="B17" s="10" t="s">
        <v>1704</v>
      </c>
      <c r="C17" s="19" t="s">
        <v>1705</v>
      </c>
      <c r="D17" s="28">
        <v>5</v>
      </c>
      <c r="E17" s="40">
        <v>147.66</v>
      </c>
      <c r="F17" s="40">
        <v>442.98</v>
      </c>
    </row>
    <row r="18" spans="1:6" x14ac:dyDescent="0.3">
      <c r="A18" s="10" t="s">
        <v>1680</v>
      </c>
      <c r="B18" s="10" t="s">
        <v>1706</v>
      </c>
      <c r="C18" s="19" t="s">
        <v>1707</v>
      </c>
      <c r="D18" s="28">
        <v>5</v>
      </c>
      <c r="E18" s="40">
        <v>147.66</v>
      </c>
      <c r="F18" s="40">
        <v>442.98</v>
      </c>
    </row>
    <row r="19" spans="1:6" x14ac:dyDescent="0.3">
      <c r="A19" s="10" t="s">
        <v>1680</v>
      </c>
      <c r="B19" s="10" t="s">
        <v>1708</v>
      </c>
      <c r="C19" s="19" t="s">
        <v>1709</v>
      </c>
      <c r="D19" s="28">
        <v>5</v>
      </c>
      <c r="E19" s="40">
        <v>147.66</v>
      </c>
      <c r="F19" s="40">
        <v>442.98</v>
      </c>
    </row>
    <row r="20" spans="1:6" x14ac:dyDescent="0.3">
      <c r="A20" s="10" t="s">
        <v>1680</v>
      </c>
      <c r="B20" s="10" t="s">
        <v>1710</v>
      </c>
      <c r="C20" s="19" t="s">
        <v>1711</v>
      </c>
      <c r="D20" s="28">
        <v>5</v>
      </c>
      <c r="E20" s="40">
        <v>147.66</v>
      </c>
      <c r="F20" s="40">
        <v>442.98</v>
      </c>
    </row>
    <row r="21" spans="1:6" x14ac:dyDescent="0.3">
      <c r="A21" s="10" t="s">
        <v>1680</v>
      </c>
      <c r="B21" s="10" t="s">
        <v>1712</v>
      </c>
      <c r="C21" s="19" t="s">
        <v>1713</v>
      </c>
      <c r="D21" s="28">
        <v>5</v>
      </c>
      <c r="E21" s="40">
        <v>147.66</v>
      </c>
      <c r="F21" s="40">
        <v>442.98</v>
      </c>
    </row>
    <row r="22" spans="1:6" x14ac:dyDescent="0.3">
      <c r="A22" s="10" t="s">
        <v>1680</v>
      </c>
      <c r="B22" s="10" t="s">
        <v>1714</v>
      </c>
      <c r="C22" s="19" t="s">
        <v>1715</v>
      </c>
      <c r="D22" s="28">
        <v>5</v>
      </c>
      <c r="E22" s="40">
        <v>147.66</v>
      </c>
      <c r="F22" s="40">
        <v>442.98</v>
      </c>
    </row>
    <row r="23" spans="1:6" x14ac:dyDescent="0.3">
      <c r="A23" s="10"/>
      <c r="B23" s="10" t="s">
        <v>1716</v>
      </c>
      <c r="C23" s="19"/>
      <c r="D23" s="28">
        <v>90</v>
      </c>
      <c r="E23" s="40"/>
      <c r="F23" s="40"/>
    </row>
    <row r="24" spans="1:6" x14ac:dyDescent="0.3">
      <c r="A24" s="10"/>
      <c r="B24" s="10" t="s">
        <v>1679</v>
      </c>
      <c r="C24" s="19"/>
      <c r="D24" s="28"/>
      <c r="E24" s="40"/>
      <c r="F24" s="40"/>
    </row>
    <row r="25" spans="1:6" x14ac:dyDescent="0.3">
      <c r="A25" s="10" t="s">
        <v>1717</v>
      </c>
      <c r="B25" s="10" t="s">
        <v>1718</v>
      </c>
      <c r="C25" s="19" t="s">
        <v>1719</v>
      </c>
      <c r="D25" s="28">
        <v>5</v>
      </c>
      <c r="E25" s="40">
        <v>147.66</v>
      </c>
      <c r="F25" s="40">
        <v>442.98</v>
      </c>
    </row>
    <row r="26" spans="1:6" x14ac:dyDescent="0.3">
      <c r="A26" s="10" t="s">
        <v>1717</v>
      </c>
      <c r="B26" s="10" t="s">
        <v>1720</v>
      </c>
      <c r="C26" s="19" t="s">
        <v>1721</v>
      </c>
      <c r="D26" s="28">
        <v>5</v>
      </c>
      <c r="E26" s="40">
        <v>147.66</v>
      </c>
      <c r="F26" s="40">
        <v>442.98</v>
      </c>
    </row>
    <row r="27" spans="1:6" x14ac:dyDescent="0.3">
      <c r="A27" s="10" t="s">
        <v>1717</v>
      </c>
      <c r="B27" s="10" t="s">
        <v>1722</v>
      </c>
      <c r="C27" s="19" t="s">
        <v>1723</v>
      </c>
      <c r="D27" s="28">
        <v>5</v>
      </c>
      <c r="E27" s="40">
        <v>147.66</v>
      </c>
      <c r="F27" s="40">
        <v>442.98</v>
      </c>
    </row>
    <row r="28" spans="1:6" x14ac:dyDescent="0.3">
      <c r="A28" s="10" t="s">
        <v>1717</v>
      </c>
      <c r="B28" s="10" t="s">
        <v>1724</v>
      </c>
      <c r="C28" s="19" t="s">
        <v>1725</v>
      </c>
      <c r="D28" s="28">
        <v>5</v>
      </c>
      <c r="E28" s="40">
        <v>147.66</v>
      </c>
      <c r="F28" s="40">
        <v>442.98</v>
      </c>
    </row>
    <row r="29" spans="1:6" x14ac:dyDescent="0.3">
      <c r="A29" s="10" t="s">
        <v>1717</v>
      </c>
      <c r="B29" s="10" t="s">
        <v>1726</v>
      </c>
      <c r="C29" s="19" t="s">
        <v>1727</v>
      </c>
      <c r="D29" s="28">
        <v>5</v>
      </c>
      <c r="E29" s="40">
        <v>147.66</v>
      </c>
      <c r="F29" s="40">
        <v>442.98</v>
      </c>
    </row>
    <row r="30" spans="1:6" x14ac:dyDescent="0.3">
      <c r="A30" s="10" t="s">
        <v>1717</v>
      </c>
      <c r="B30" s="10" t="s">
        <v>1255</v>
      </c>
      <c r="C30" s="19" t="s">
        <v>1256</v>
      </c>
      <c r="D30" s="28">
        <v>5</v>
      </c>
      <c r="E30" s="40">
        <v>92.287499999999994</v>
      </c>
      <c r="F30" s="40">
        <v>276.86249999999995</v>
      </c>
    </row>
    <row r="31" spans="1:6" x14ac:dyDescent="0.3">
      <c r="A31" s="10"/>
      <c r="B31" s="10" t="s">
        <v>1691</v>
      </c>
      <c r="C31" s="19"/>
      <c r="D31" s="28"/>
      <c r="E31" s="40"/>
      <c r="F31" s="40"/>
    </row>
    <row r="32" spans="1:6" x14ac:dyDescent="0.3">
      <c r="A32" s="10" t="s">
        <v>1717</v>
      </c>
      <c r="B32" s="10" t="s">
        <v>1728</v>
      </c>
      <c r="C32" s="19" t="s">
        <v>1729</v>
      </c>
      <c r="D32" s="28">
        <v>5</v>
      </c>
      <c r="E32" s="40">
        <v>147.66</v>
      </c>
      <c r="F32" s="40">
        <v>442.98</v>
      </c>
    </row>
    <row r="33" spans="1:6" x14ac:dyDescent="0.3">
      <c r="A33" s="10" t="s">
        <v>1717</v>
      </c>
      <c r="B33" s="10" t="s">
        <v>1730</v>
      </c>
      <c r="C33" s="19" t="s">
        <v>1731</v>
      </c>
      <c r="D33" s="28">
        <v>5</v>
      </c>
      <c r="E33" s="40">
        <v>147.66</v>
      </c>
      <c r="F33" s="40">
        <v>442.98</v>
      </c>
    </row>
    <row r="34" spans="1:6" x14ac:dyDescent="0.3">
      <c r="A34" s="10" t="s">
        <v>1717</v>
      </c>
      <c r="B34" s="10" t="s">
        <v>1732</v>
      </c>
      <c r="C34" s="19" t="s">
        <v>1733</v>
      </c>
      <c r="D34" s="28">
        <v>5</v>
      </c>
      <c r="E34" s="40">
        <v>147.66</v>
      </c>
      <c r="F34" s="40">
        <v>442.98</v>
      </c>
    </row>
    <row r="35" spans="1:6" x14ac:dyDescent="0.3">
      <c r="A35" s="10" t="s">
        <v>1717</v>
      </c>
      <c r="B35" s="10" t="s">
        <v>1734</v>
      </c>
      <c r="C35" s="19" t="s">
        <v>1735</v>
      </c>
      <c r="D35" s="28">
        <v>5</v>
      </c>
      <c r="E35" s="40">
        <v>147.66</v>
      </c>
      <c r="F35" s="40">
        <v>442.98</v>
      </c>
    </row>
    <row r="36" spans="1:6" x14ac:dyDescent="0.3">
      <c r="A36" s="10" t="s">
        <v>1717</v>
      </c>
      <c r="B36" s="10" t="s">
        <v>1736</v>
      </c>
      <c r="C36" s="19" t="s">
        <v>1737</v>
      </c>
      <c r="D36" s="28">
        <v>5</v>
      </c>
      <c r="E36" s="40">
        <v>147.66</v>
      </c>
      <c r="F36" s="40">
        <v>442.98</v>
      </c>
    </row>
    <row r="37" spans="1:6" x14ac:dyDescent="0.3">
      <c r="A37" s="10" t="s">
        <v>1717</v>
      </c>
      <c r="B37" s="10" t="s">
        <v>1452</v>
      </c>
      <c r="C37" s="19" t="s">
        <v>1738</v>
      </c>
      <c r="D37" s="28">
        <v>5</v>
      </c>
      <c r="E37" s="40">
        <v>92.287499999999994</v>
      </c>
      <c r="F37" s="40">
        <v>276.86249999999995</v>
      </c>
    </row>
    <row r="38" spans="1:6" x14ac:dyDescent="0.3">
      <c r="A38" s="10"/>
      <c r="B38" s="10" t="s">
        <v>1703</v>
      </c>
      <c r="C38" s="19"/>
      <c r="D38" s="28"/>
      <c r="E38" s="40"/>
      <c r="F38" s="40"/>
    </row>
    <row r="39" spans="1:6" x14ac:dyDescent="0.3">
      <c r="A39" s="10" t="s">
        <v>1717</v>
      </c>
      <c r="B39" s="10" t="s">
        <v>1739</v>
      </c>
      <c r="C39" s="19" t="s">
        <v>1740</v>
      </c>
      <c r="D39" s="28">
        <v>5</v>
      </c>
      <c r="E39" s="40">
        <v>147.66</v>
      </c>
      <c r="F39" s="40">
        <v>442.98</v>
      </c>
    </row>
    <row r="40" spans="1:6" x14ac:dyDescent="0.3">
      <c r="A40" s="10" t="s">
        <v>1717</v>
      </c>
      <c r="B40" s="10" t="s">
        <v>1741</v>
      </c>
      <c r="C40" s="19" t="s">
        <v>1742</v>
      </c>
      <c r="D40" s="28">
        <v>5</v>
      </c>
      <c r="E40" s="40">
        <v>147.66</v>
      </c>
      <c r="F40" s="40">
        <v>442.98</v>
      </c>
    </row>
    <row r="41" spans="1:6" x14ac:dyDescent="0.3">
      <c r="A41" s="10" t="s">
        <v>1717</v>
      </c>
      <c r="B41" s="10" t="s">
        <v>1743</v>
      </c>
      <c r="C41" s="19" t="s">
        <v>1744</v>
      </c>
      <c r="D41" s="28">
        <v>5</v>
      </c>
      <c r="E41" s="40">
        <v>147.66</v>
      </c>
      <c r="F41" s="40">
        <v>442.98</v>
      </c>
    </row>
    <row r="42" spans="1:6" x14ac:dyDescent="0.3">
      <c r="A42" s="10" t="s">
        <v>1717</v>
      </c>
      <c r="B42" s="10" t="s">
        <v>1745</v>
      </c>
      <c r="C42" s="19" t="s">
        <v>1746</v>
      </c>
      <c r="D42" s="28">
        <v>5</v>
      </c>
      <c r="E42" s="40">
        <v>147.66</v>
      </c>
      <c r="F42" s="40">
        <v>442.98</v>
      </c>
    </row>
    <row r="43" spans="1:6" x14ac:dyDescent="0.3">
      <c r="A43" s="10" t="s">
        <v>1717</v>
      </c>
      <c r="B43" s="10" t="s">
        <v>4775</v>
      </c>
      <c r="C43" s="19" t="s">
        <v>4776</v>
      </c>
      <c r="D43" s="28">
        <v>5</v>
      </c>
      <c r="E43" s="40">
        <v>147.66</v>
      </c>
      <c r="F43" s="40">
        <v>442.98</v>
      </c>
    </row>
    <row r="44" spans="1:6" x14ac:dyDescent="0.3">
      <c r="A44" s="10" t="s">
        <v>1717</v>
      </c>
      <c r="B44" s="10" t="s">
        <v>1747</v>
      </c>
      <c r="C44" s="19" t="s">
        <v>1748</v>
      </c>
      <c r="D44" s="28">
        <v>5</v>
      </c>
      <c r="E44" s="40">
        <v>147.66</v>
      </c>
      <c r="F44" s="40">
        <v>442.98</v>
      </c>
    </row>
    <row r="45" spans="1:6" x14ac:dyDescent="0.3">
      <c r="A45" s="10"/>
      <c r="B45" s="10" t="s">
        <v>1716</v>
      </c>
      <c r="C45" s="19"/>
      <c r="D45" s="28">
        <v>90</v>
      </c>
      <c r="E45" s="40"/>
      <c r="F45" s="40"/>
    </row>
    <row r="46" spans="1:6" x14ac:dyDescent="0.3">
      <c r="A46" s="10"/>
      <c r="B46" s="10" t="s">
        <v>1679</v>
      </c>
      <c r="C46" s="16"/>
      <c r="D46" s="28"/>
      <c r="E46" s="40"/>
      <c r="F46" s="40"/>
    </row>
    <row r="47" spans="1:6" x14ac:dyDescent="0.3">
      <c r="A47" s="10" t="s">
        <v>1749</v>
      </c>
      <c r="B47" s="10" t="s">
        <v>1750</v>
      </c>
      <c r="C47" s="19" t="s">
        <v>1751</v>
      </c>
      <c r="D47" s="28">
        <v>5</v>
      </c>
      <c r="E47" s="40">
        <v>147.66</v>
      </c>
      <c r="F47" s="40">
        <v>442.98</v>
      </c>
    </row>
    <row r="48" spans="1:6" x14ac:dyDescent="0.3">
      <c r="A48" s="10" t="s">
        <v>1749</v>
      </c>
      <c r="B48" s="10" t="s">
        <v>1752</v>
      </c>
      <c r="C48" s="19" t="s">
        <v>1753</v>
      </c>
      <c r="D48" s="28">
        <v>5</v>
      </c>
      <c r="E48" s="40">
        <v>147.66</v>
      </c>
      <c r="F48" s="40">
        <v>442.98</v>
      </c>
    </row>
    <row r="49" spans="1:6" x14ac:dyDescent="0.3">
      <c r="A49" s="10" t="s">
        <v>1749</v>
      </c>
      <c r="B49" s="10" t="s">
        <v>1754</v>
      </c>
      <c r="C49" s="19" t="s">
        <v>1755</v>
      </c>
      <c r="D49" s="28">
        <v>5</v>
      </c>
      <c r="E49" s="40">
        <v>147.66</v>
      </c>
      <c r="F49" s="40">
        <v>442.98</v>
      </c>
    </row>
    <row r="50" spans="1:6" x14ac:dyDescent="0.3">
      <c r="A50" s="10" t="s">
        <v>1749</v>
      </c>
      <c r="B50" s="10" t="s">
        <v>1756</v>
      </c>
      <c r="C50" s="19" t="s">
        <v>1757</v>
      </c>
      <c r="D50" s="28">
        <v>5</v>
      </c>
      <c r="E50" s="40">
        <v>147.66</v>
      </c>
      <c r="F50" s="40">
        <v>442.98</v>
      </c>
    </row>
    <row r="51" spans="1:6" x14ac:dyDescent="0.3">
      <c r="A51" s="10" t="s">
        <v>1749</v>
      </c>
      <c r="B51" s="10" t="s">
        <v>1758</v>
      </c>
      <c r="C51" s="19" t="s">
        <v>1759</v>
      </c>
      <c r="D51" s="28">
        <v>5</v>
      </c>
      <c r="E51" s="40">
        <v>147.66</v>
      </c>
      <c r="F51" s="40">
        <v>442.98</v>
      </c>
    </row>
    <row r="52" spans="1:6" x14ac:dyDescent="0.3">
      <c r="A52" s="10" t="s">
        <v>1749</v>
      </c>
      <c r="B52" s="10" t="s">
        <v>1255</v>
      </c>
      <c r="C52" s="19" t="s">
        <v>1256</v>
      </c>
      <c r="D52" s="28">
        <v>5</v>
      </c>
      <c r="E52" s="40">
        <v>92.287499999999994</v>
      </c>
      <c r="F52" s="40">
        <v>276.86249999999995</v>
      </c>
    </row>
    <row r="53" spans="1:6" x14ac:dyDescent="0.3">
      <c r="A53" s="10"/>
      <c r="B53" s="10" t="s">
        <v>1691</v>
      </c>
      <c r="C53" s="19"/>
      <c r="D53" s="28"/>
      <c r="E53" s="40"/>
      <c r="F53" s="40"/>
    </row>
    <row r="54" spans="1:6" x14ac:dyDescent="0.3">
      <c r="A54" s="10" t="s">
        <v>1749</v>
      </c>
      <c r="B54" s="10" t="s">
        <v>1760</v>
      </c>
      <c r="C54" s="19" t="s">
        <v>1761</v>
      </c>
      <c r="D54" s="28">
        <v>5</v>
      </c>
      <c r="E54" s="51">
        <v>147.66</v>
      </c>
      <c r="F54" s="51">
        <v>442.98</v>
      </c>
    </row>
    <row r="55" spans="1:6" x14ac:dyDescent="0.3">
      <c r="A55" s="10" t="s">
        <v>1749</v>
      </c>
      <c r="B55" s="10" t="s">
        <v>1762</v>
      </c>
      <c r="C55" s="19" t="s">
        <v>1763</v>
      </c>
      <c r="D55" s="28">
        <v>5</v>
      </c>
      <c r="E55" s="51">
        <v>147.66</v>
      </c>
      <c r="F55" s="51">
        <v>442.98</v>
      </c>
    </row>
    <row r="56" spans="1:6" x14ac:dyDescent="0.3">
      <c r="A56" s="10" t="s">
        <v>1749</v>
      </c>
      <c r="B56" s="10" t="s">
        <v>1764</v>
      </c>
      <c r="C56" s="19" t="s">
        <v>1765</v>
      </c>
      <c r="D56" s="28">
        <v>5</v>
      </c>
      <c r="E56" s="51">
        <v>147.66</v>
      </c>
      <c r="F56" s="51">
        <v>442.98</v>
      </c>
    </row>
    <row r="57" spans="1:6" x14ac:dyDescent="0.3">
      <c r="A57" s="10" t="s">
        <v>1749</v>
      </c>
      <c r="B57" s="10" t="s">
        <v>1766</v>
      </c>
      <c r="C57" s="19" t="s">
        <v>1767</v>
      </c>
      <c r="D57" s="28">
        <v>5</v>
      </c>
      <c r="E57" s="51">
        <v>147.66</v>
      </c>
      <c r="F57" s="51">
        <v>442.98</v>
      </c>
    </row>
    <row r="58" spans="1:6" x14ac:dyDescent="0.3">
      <c r="A58" s="10" t="s">
        <v>1749</v>
      </c>
      <c r="B58" s="10" t="s">
        <v>1768</v>
      </c>
      <c r="C58" s="19" t="s">
        <v>1769</v>
      </c>
      <c r="D58" s="28">
        <v>5</v>
      </c>
      <c r="E58" s="51">
        <v>147.66</v>
      </c>
      <c r="F58" s="51">
        <v>442.98</v>
      </c>
    </row>
    <row r="59" spans="1:6" x14ac:dyDescent="0.3">
      <c r="A59" s="10" t="s">
        <v>1749</v>
      </c>
      <c r="B59" s="10" t="s">
        <v>1452</v>
      </c>
      <c r="C59" s="19" t="s">
        <v>1770</v>
      </c>
      <c r="D59" s="28">
        <v>5</v>
      </c>
      <c r="E59" s="51">
        <v>92.287499999999994</v>
      </c>
      <c r="F59" s="51">
        <v>276.86249999999995</v>
      </c>
    </row>
    <row r="60" spans="1:6" x14ac:dyDescent="0.3">
      <c r="A60" s="10"/>
      <c r="B60" s="10" t="s">
        <v>1771</v>
      </c>
      <c r="C60" s="19"/>
      <c r="D60" s="28"/>
      <c r="E60" s="40"/>
      <c r="F60" s="40"/>
    </row>
    <row r="61" spans="1:6" x14ac:dyDescent="0.3">
      <c r="A61" s="10" t="s">
        <v>1749</v>
      </c>
      <c r="B61" s="10" t="s">
        <v>1772</v>
      </c>
      <c r="C61" s="19" t="s">
        <v>1773</v>
      </c>
      <c r="D61" s="28">
        <v>5</v>
      </c>
      <c r="E61" s="40">
        <v>155.364</v>
      </c>
      <c r="F61" s="40">
        <v>466.09199999999998</v>
      </c>
    </row>
    <row r="62" spans="1:6" x14ac:dyDescent="0.3">
      <c r="A62" s="10" t="s">
        <v>1749</v>
      </c>
      <c r="B62" s="10" t="s">
        <v>1774</v>
      </c>
      <c r="C62" s="19" t="s">
        <v>1775</v>
      </c>
      <c r="D62" s="28">
        <v>5</v>
      </c>
      <c r="E62" s="40">
        <v>155.364</v>
      </c>
      <c r="F62" s="40">
        <v>466.09199999999998</v>
      </c>
    </row>
    <row r="63" spans="1:6" x14ac:dyDescent="0.3">
      <c r="A63" s="10" t="s">
        <v>1749</v>
      </c>
      <c r="B63" s="10" t="s">
        <v>1776</v>
      </c>
      <c r="C63" s="19" t="s">
        <v>1777</v>
      </c>
      <c r="D63" s="28">
        <v>5</v>
      </c>
      <c r="E63" s="40">
        <v>155.364</v>
      </c>
      <c r="F63" s="40">
        <v>466.09199999999998</v>
      </c>
    </row>
    <row r="64" spans="1:6" x14ac:dyDescent="0.3">
      <c r="A64" s="10" t="s">
        <v>1749</v>
      </c>
      <c r="B64" s="10" t="s">
        <v>1778</v>
      </c>
      <c r="C64" s="19" t="s">
        <v>1779</v>
      </c>
      <c r="D64" s="28">
        <v>5</v>
      </c>
      <c r="E64" s="40">
        <v>155.364</v>
      </c>
      <c r="F64" s="40">
        <v>466.09199999999998</v>
      </c>
    </row>
    <row r="65" spans="1:6" x14ac:dyDescent="0.3">
      <c r="A65" s="10" t="s">
        <v>1749</v>
      </c>
      <c r="B65" s="10" t="s">
        <v>1780</v>
      </c>
      <c r="C65" s="19" t="s">
        <v>1781</v>
      </c>
      <c r="D65" s="28">
        <v>5</v>
      </c>
      <c r="E65" s="40">
        <v>155.364</v>
      </c>
      <c r="F65" s="40">
        <v>466.09199999999998</v>
      </c>
    </row>
    <row r="66" spans="1:6" x14ac:dyDescent="0.3">
      <c r="A66" s="10" t="s">
        <v>1749</v>
      </c>
      <c r="B66" s="10" t="s">
        <v>1782</v>
      </c>
      <c r="C66" s="19" t="s">
        <v>1783</v>
      </c>
      <c r="D66" s="28">
        <v>5</v>
      </c>
      <c r="E66" s="40">
        <v>155.364</v>
      </c>
      <c r="F66" s="40">
        <v>466.09199999999998</v>
      </c>
    </row>
    <row r="67" spans="1:6" x14ac:dyDescent="0.3">
      <c r="A67" s="10"/>
      <c r="B67" s="10" t="s">
        <v>1784</v>
      </c>
      <c r="C67" s="19"/>
      <c r="D67" s="28"/>
      <c r="E67" s="40"/>
      <c r="F67" s="40"/>
    </row>
    <row r="68" spans="1:6" x14ac:dyDescent="0.3">
      <c r="A68" s="10" t="s">
        <v>1749</v>
      </c>
      <c r="B68" s="10" t="s">
        <v>1785</v>
      </c>
      <c r="C68" s="19" t="s">
        <v>1786</v>
      </c>
      <c r="D68" s="28">
        <v>5</v>
      </c>
      <c r="E68" s="40">
        <v>155.364</v>
      </c>
      <c r="F68" s="40">
        <v>466.09199999999998</v>
      </c>
    </row>
    <row r="69" spans="1:6" x14ac:dyDescent="0.3">
      <c r="A69" s="10" t="s">
        <v>1749</v>
      </c>
      <c r="B69" s="10" t="s">
        <v>1787</v>
      </c>
      <c r="C69" s="19" t="s">
        <v>1788</v>
      </c>
      <c r="D69" s="28">
        <v>5</v>
      </c>
      <c r="E69" s="40">
        <v>155.364</v>
      </c>
      <c r="F69" s="40">
        <v>466.09199999999998</v>
      </c>
    </row>
    <row r="70" spans="1:6" x14ac:dyDescent="0.3">
      <c r="A70" s="10" t="s">
        <v>1749</v>
      </c>
      <c r="B70" s="10" t="s">
        <v>1789</v>
      </c>
      <c r="C70" s="19" t="s">
        <v>1790</v>
      </c>
      <c r="D70" s="28">
        <v>5</v>
      </c>
      <c r="E70" s="40">
        <v>155.364</v>
      </c>
      <c r="F70" s="40">
        <v>466.09199999999998</v>
      </c>
    </row>
    <row r="71" spans="1:6" x14ac:dyDescent="0.3">
      <c r="A71" s="10" t="s">
        <v>1749</v>
      </c>
      <c r="B71" s="10" t="s">
        <v>1791</v>
      </c>
      <c r="C71" s="19" t="s">
        <v>1792</v>
      </c>
      <c r="D71" s="28">
        <v>5</v>
      </c>
      <c r="E71" s="40">
        <v>155.364</v>
      </c>
      <c r="F71" s="40">
        <v>466.09199999999998</v>
      </c>
    </row>
    <row r="72" spans="1:6" x14ac:dyDescent="0.3">
      <c r="A72" s="10" t="s">
        <v>1749</v>
      </c>
      <c r="B72" s="10" t="s">
        <v>1793</v>
      </c>
      <c r="C72" s="19" t="s">
        <v>1794</v>
      </c>
      <c r="D72" s="28">
        <v>5</v>
      </c>
      <c r="E72" s="40">
        <v>155.364</v>
      </c>
      <c r="F72" s="40">
        <v>466.09199999999998</v>
      </c>
    </row>
    <row r="73" spans="1:6" x14ac:dyDescent="0.3">
      <c r="A73" s="10" t="s">
        <v>1749</v>
      </c>
      <c r="B73" s="10" t="s">
        <v>1795</v>
      </c>
      <c r="C73" s="19" t="s">
        <v>1796</v>
      </c>
      <c r="D73" s="28">
        <v>5</v>
      </c>
      <c r="E73" s="40">
        <v>155.364</v>
      </c>
      <c r="F73" s="40">
        <v>466.09199999999998</v>
      </c>
    </row>
    <row r="74" spans="1:6" x14ac:dyDescent="0.3">
      <c r="A74" s="10"/>
      <c r="B74" s="19" t="s">
        <v>1716</v>
      </c>
      <c r="C74" s="19"/>
      <c r="D74" s="28">
        <v>120</v>
      </c>
      <c r="E74" s="40"/>
      <c r="F74" s="40"/>
    </row>
    <row r="75" spans="1:6" x14ac:dyDescent="0.3">
      <c r="A75" s="10"/>
      <c r="B75" s="10"/>
      <c r="C75" s="19"/>
      <c r="D75" s="28"/>
      <c r="E75" s="40"/>
      <c r="F75" s="40"/>
    </row>
    <row r="76" spans="1:6" x14ac:dyDescent="0.3">
      <c r="A76" s="10"/>
      <c r="B76" s="10"/>
      <c r="C76" s="19"/>
      <c r="D76" s="28"/>
      <c r="E76" s="40"/>
      <c r="F76" s="40"/>
    </row>
    <row r="77" spans="1:6" x14ac:dyDescent="0.3">
      <c r="A77" s="10"/>
      <c r="B77" s="10" t="s">
        <v>1679</v>
      </c>
      <c r="C77" s="19"/>
      <c r="D77" s="28"/>
      <c r="E77" s="40"/>
      <c r="F77" s="40"/>
    </row>
    <row r="78" spans="1:6" x14ac:dyDescent="0.3">
      <c r="A78" s="10" t="s">
        <v>1797</v>
      </c>
      <c r="B78" s="10" t="s">
        <v>1750</v>
      </c>
      <c r="C78" s="16" t="s">
        <v>1751</v>
      </c>
      <c r="D78" s="28">
        <v>5</v>
      </c>
      <c r="E78" s="40">
        <v>147.66</v>
      </c>
      <c r="F78" s="40">
        <v>442.98</v>
      </c>
    </row>
    <row r="79" spans="1:6" x14ac:dyDescent="0.3">
      <c r="A79" s="10" t="s">
        <v>1797</v>
      </c>
      <c r="B79" s="10" t="s">
        <v>1752</v>
      </c>
      <c r="C79" s="16" t="s">
        <v>1753</v>
      </c>
      <c r="D79" s="28">
        <v>5</v>
      </c>
      <c r="E79" s="40">
        <v>147.66</v>
      </c>
      <c r="F79" s="40">
        <v>442.98</v>
      </c>
    </row>
    <row r="80" spans="1:6" x14ac:dyDescent="0.3">
      <c r="A80" s="10" t="s">
        <v>1797</v>
      </c>
      <c r="B80" s="10" t="s">
        <v>1754</v>
      </c>
      <c r="C80" s="16" t="s">
        <v>1755</v>
      </c>
      <c r="D80" s="28">
        <v>5</v>
      </c>
      <c r="E80" s="40">
        <v>147.66</v>
      </c>
      <c r="F80" s="40">
        <v>442.98</v>
      </c>
    </row>
    <row r="81" spans="1:6" x14ac:dyDescent="0.3">
      <c r="A81" s="10" t="s">
        <v>1797</v>
      </c>
      <c r="B81" s="10" t="s">
        <v>1756</v>
      </c>
      <c r="C81" s="16" t="s">
        <v>1757</v>
      </c>
      <c r="D81" s="28">
        <v>5</v>
      </c>
      <c r="E81" s="40">
        <v>147.66</v>
      </c>
      <c r="F81" s="40">
        <v>442.98</v>
      </c>
    </row>
    <row r="82" spans="1:6" x14ac:dyDescent="0.3">
      <c r="A82" s="10" t="s">
        <v>1797</v>
      </c>
      <c r="B82" s="10" t="s">
        <v>1758</v>
      </c>
      <c r="C82" s="16" t="s">
        <v>1759</v>
      </c>
      <c r="D82" s="28">
        <v>5</v>
      </c>
      <c r="E82" s="40">
        <v>147.66</v>
      </c>
      <c r="F82" s="40">
        <v>442.98</v>
      </c>
    </row>
    <row r="83" spans="1:6" x14ac:dyDescent="0.3">
      <c r="A83" s="10" t="s">
        <v>1797</v>
      </c>
      <c r="B83" s="10" t="s">
        <v>1255</v>
      </c>
      <c r="C83" s="16" t="s">
        <v>1256</v>
      </c>
      <c r="D83" s="28">
        <v>5</v>
      </c>
      <c r="E83" s="40">
        <v>92.287499999999994</v>
      </c>
      <c r="F83" s="40">
        <v>276.86249999999995</v>
      </c>
    </row>
    <row r="84" spans="1:6" x14ac:dyDescent="0.3">
      <c r="A84" s="10"/>
      <c r="B84" s="10" t="s">
        <v>1691</v>
      </c>
      <c r="C84" s="16"/>
      <c r="D84" s="28"/>
      <c r="E84" s="40"/>
      <c r="F84" s="40"/>
    </row>
    <row r="85" spans="1:6" x14ac:dyDescent="0.3">
      <c r="A85" s="10" t="s">
        <v>1797</v>
      </c>
      <c r="B85" s="10" t="s">
        <v>1760</v>
      </c>
      <c r="C85" s="16" t="s">
        <v>1761</v>
      </c>
      <c r="D85" s="28">
        <v>5</v>
      </c>
      <c r="E85" s="40">
        <v>147.66</v>
      </c>
      <c r="F85" s="40">
        <v>442.98</v>
      </c>
    </row>
    <row r="86" spans="1:6" x14ac:dyDescent="0.3">
      <c r="A86" s="10" t="s">
        <v>1797</v>
      </c>
      <c r="B86" s="10" t="s">
        <v>1762</v>
      </c>
      <c r="C86" s="16" t="s">
        <v>1763</v>
      </c>
      <c r="D86" s="28">
        <v>5</v>
      </c>
      <c r="E86" s="40">
        <v>147.66</v>
      </c>
      <c r="F86" s="40">
        <v>442.98</v>
      </c>
    </row>
    <row r="87" spans="1:6" x14ac:dyDescent="0.3">
      <c r="A87" s="10" t="s">
        <v>1797</v>
      </c>
      <c r="B87" s="10" t="s">
        <v>1764</v>
      </c>
      <c r="C87" s="16" t="s">
        <v>1765</v>
      </c>
      <c r="D87" s="28">
        <v>5</v>
      </c>
      <c r="E87" s="40">
        <v>147.66</v>
      </c>
      <c r="F87" s="40">
        <v>442.98</v>
      </c>
    </row>
    <row r="88" spans="1:6" x14ac:dyDescent="0.3">
      <c r="A88" s="10" t="s">
        <v>1797</v>
      </c>
      <c r="B88" s="10" t="s">
        <v>1766</v>
      </c>
      <c r="C88" s="16" t="s">
        <v>1767</v>
      </c>
      <c r="D88" s="28">
        <v>5</v>
      </c>
      <c r="E88" s="40">
        <v>147.66</v>
      </c>
      <c r="F88" s="40">
        <v>442.98</v>
      </c>
    </row>
    <row r="89" spans="1:6" x14ac:dyDescent="0.3">
      <c r="A89" s="10" t="s">
        <v>1797</v>
      </c>
      <c r="B89" s="10" t="s">
        <v>1768</v>
      </c>
      <c r="C89" s="16" t="s">
        <v>1769</v>
      </c>
      <c r="D89" s="28">
        <v>5</v>
      </c>
      <c r="E89" s="40">
        <v>147.66</v>
      </c>
      <c r="F89" s="40">
        <v>442.98</v>
      </c>
    </row>
    <row r="90" spans="1:6" x14ac:dyDescent="0.3">
      <c r="A90" s="10" t="s">
        <v>1797</v>
      </c>
      <c r="B90" s="10" t="s">
        <v>1452</v>
      </c>
      <c r="C90" s="19" t="s">
        <v>1770</v>
      </c>
      <c r="D90" s="28">
        <v>5</v>
      </c>
      <c r="E90" s="40">
        <v>92.287499999999994</v>
      </c>
      <c r="F90" s="40">
        <v>276.86249999999995</v>
      </c>
    </row>
    <row r="91" spans="1:6" x14ac:dyDescent="0.3">
      <c r="A91" s="10"/>
      <c r="B91" s="10" t="s">
        <v>1798</v>
      </c>
      <c r="C91" s="16"/>
      <c r="D91" s="28"/>
      <c r="E91" s="40"/>
      <c r="F91" s="40"/>
    </row>
    <row r="92" spans="1:6" x14ac:dyDescent="0.3">
      <c r="A92" s="10" t="s">
        <v>1797</v>
      </c>
      <c r="B92" s="10" t="s">
        <v>1799</v>
      </c>
      <c r="C92" s="16" t="s">
        <v>1800</v>
      </c>
      <c r="D92" s="28">
        <v>5</v>
      </c>
      <c r="E92" s="40">
        <v>155.364</v>
      </c>
      <c r="F92" s="40">
        <v>466.09199999999998</v>
      </c>
    </row>
    <row r="93" spans="1:6" x14ac:dyDescent="0.3">
      <c r="A93" s="10" t="s">
        <v>1797</v>
      </c>
      <c r="B93" s="10" t="s">
        <v>1801</v>
      </c>
      <c r="C93" s="16" t="s">
        <v>1802</v>
      </c>
      <c r="D93" s="28">
        <v>5</v>
      </c>
      <c r="E93" s="40">
        <v>155.364</v>
      </c>
      <c r="F93" s="40">
        <v>466.09199999999998</v>
      </c>
    </row>
    <row r="94" spans="1:6" x14ac:dyDescent="0.3">
      <c r="A94" s="10" t="s">
        <v>1797</v>
      </c>
      <c r="B94" s="10" t="s">
        <v>1803</v>
      </c>
      <c r="C94" s="16" t="s">
        <v>1804</v>
      </c>
      <c r="D94" s="28">
        <v>5</v>
      </c>
      <c r="E94" s="40">
        <v>155.364</v>
      </c>
      <c r="F94" s="40">
        <v>466.09199999999998</v>
      </c>
    </row>
    <row r="95" spans="1:6" x14ac:dyDescent="0.3">
      <c r="A95" s="10" t="s">
        <v>1797</v>
      </c>
      <c r="B95" s="10" t="s">
        <v>1805</v>
      </c>
      <c r="C95" s="16" t="s">
        <v>1806</v>
      </c>
      <c r="D95" s="28">
        <v>5</v>
      </c>
      <c r="E95" s="40">
        <v>155.364</v>
      </c>
      <c r="F95" s="40">
        <v>466.09199999999998</v>
      </c>
    </row>
    <row r="96" spans="1:6" x14ac:dyDescent="0.3">
      <c r="A96" s="10" t="s">
        <v>1797</v>
      </c>
      <c r="B96" s="10" t="s">
        <v>1780</v>
      </c>
      <c r="C96" s="16" t="s">
        <v>1781</v>
      </c>
      <c r="D96" s="28">
        <v>5</v>
      </c>
      <c r="E96" s="40">
        <v>155.364</v>
      </c>
      <c r="F96" s="40">
        <v>466.09199999999998</v>
      </c>
    </row>
    <row r="97" spans="1:6" x14ac:dyDescent="0.3">
      <c r="A97" s="10" t="s">
        <v>1797</v>
      </c>
      <c r="B97" s="10" t="s">
        <v>1782</v>
      </c>
      <c r="C97" s="16" t="s">
        <v>1783</v>
      </c>
      <c r="D97" s="28">
        <v>5</v>
      </c>
      <c r="E97" s="40">
        <v>155.364</v>
      </c>
      <c r="F97" s="40">
        <v>466.09199999999998</v>
      </c>
    </row>
    <row r="98" spans="1:6" x14ac:dyDescent="0.3">
      <c r="A98" s="10"/>
      <c r="B98" s="10" t="s">
        <v>1807</v>
      </c>
      <c r="C98" s="16"/>
      <c r="D98" s="28"/>
      <c r="E98" s="40"/>
      <c r="F98" s="40"/>
    </row>
    <row r="99" spans="1:6" x14ac:dyDescent="0.3">
      <c r="A99" s="10" t="s">
        <v>1797</v>
      </c>
      <c r="B99" s="10" t="s">
        <v>1808</v>
      </c>
      <c r="C99" s="16" t="s">
        <v>1809</v>
      </c>
      <c r="D99" s="28">
        <v>5</v>
      </c>
      <c r="E99" s="40">
        <v>155.364</v>
      </c>
      <c r="F99" s="40">
        <v>466.09199999999998</v>
      </c>
    </row>
    <row r="100" spans="1:6" x14ac:dyDescent="0.3">
      <c r="A100" s="10" t="s">
        <v>1797</v>
      </c>
      <c r="B100" s="10" t="s">
        <v>1810</v>
      </c>
      <c r="C100" s="16" t="s">
        <v>1811</v>
      </c>
      <c r="D100" s="28">
        <v>5</v>
      </c>
      <c r="E100" s="40">
        <v>155.364</v>
      </c>
      <c r="F100" s="40">
        <v>466.09199999999998</v>
      </c>
    </row>
    <row r="101" spans="1:6" x14ac:dyDescent="0.3">
      <c r="A101" s="10" t="s">
        <v>1797</v>
      </c>
      <c r="B101" s="10" t="s">
        <v>1812</v>
      </c>
      <c r="C101" s="16" t="s">
        <v>1813</v>
      </c>
      <c r="D101" s="28">
        <v>5</v>
      </c>
      <c r="E101" s="40">
        <v>155.364</v>
      </c>
      <c r="F101" s="40">
        <v>466.09199999999998</v>
      </c>
    </row>
    <row r="102" spans="1:6" x14ac:dyDescent="0.3">
      <c r="A102" s="10" t="s">
        <v>1797</v>
      </c>
      <c r="B102" s="10" t="s">
        <v>1814</v>
      </c>
      <c r="C102" s="16" t="s">
        <v>1815</v>
      </c>
      <c r="D102" s="28">
        <v>5</v>
      </c>
      <c r="E102" s="40">
        <v>155.364</v>
      </c>
      <c r="F102" s="40">
        <v>466.09199999999998</v>
      </c>
    </row>
    <row r="103" spans="1:6" x14ac:dyDescent="0.3">
      <c r="A103" s="10" t="s">
        <v>1797</v>
      </c>
      <c r="B103" s="10" t="s">
        <v>1816</v>
      </c>
      <c r="C103" s="16" t="s">
        <v>1817</v>
      </c>
      <c r="D103" s="28">
        <v>5</v>
      </c>
      <c r="E103" s="40">
        <v>155.364</v>
      </c>
      <c r="F103" s="40">
        <v>466.09199999999998</v>
      </c>
    </row>
    <row r="104" spans="1:6" x14ac:dyDescent="0.3">
      <c r="A104" s="10" t="s">
        <v>1797</v>
      </c>
      <c r="B104" s="10" t="s">
        <v>1795</v>
      </c>
      <c r="C104" s="16" t="s">
        <v>1796</v>
      </c>
      <c r="D104" s="28">
        <v>5</v>
      </c>
      <c r="E104" s="40">
        <v>155.364</v>
      </c>
      <c r="F104" s="40">
        <v>466.09199999999998</v>
      </c>
    </row>
    <row r="105" spans="1:6" x14ac:dyDescent="0.3">
      <c r="A105" s="10"/>
      <c r="B105" s="19" t="s">
        <v>1716</v>
      </c>
      <c r="C105" s="19"/>
      <c r="D105" s="28">
        <v>120</v>
      </c>
      <c r="E105" s="40"/>
      <c r="F105" s="40"/>
    </row>
    <row r="106" spans="1:6" x14ac:dyDescent="0.3">
      <c r="A106" s="10"/>
      <c r="B106" s="10" t="s">
        <v>1679</v>
      </c>
      <c r="C106" s="19"/>
      <c r="D106" s="28"/>
      <c r="E106" s="40"/>
      <c r="F106" s="40"/>
    </row>
    <row r="107" spans="1:6" x14ac:dyDescent="0.3">
      <c r="A107" s="10" t="s">
        <v>5687</v>
      </c>
      <c r="B107" s="10" t="s">
        <v>1750</v>
      </c>
      <c r="C107" s="19" t="s">
        <v>1751</v>
      </c>
      <c r="D107" s="28">
        <v>5</v>
      </c>
      <c r="E107" s="40">
        <v>147.66</v>
      </c>
      <c r="F107" s="40">
        <v>442.98</v>
      </c>
    </row>
    <row r="108" spans="1:6" x14ac:dyDescent="0.3">
      <c r="A108" s="10" t="s">
        <v>5687</v>
      </c>
      <c r="B108" s="10" t="s">
        <v>1752</v>
      </c>
      <c r="C108" s="19" t="s">
        <v>1753</v>
      </c>
      <c r="D108" s="28">
        <v>5</v>
      </c>
      <c r="E108" s="40">
        <v>147.66</v>
      </c>
      <c r="F108" s="40">
        <v>442.98</v>
      </c>
    </row>
    <row r="109" spans="1:6" x14ac:dyDescent="0.3">
      <c r="A109" s="10" t="s">
        <v>5687</v>
      </c>
      <c r="B109" s="10" t="s">
        <v>1754</v>
      </c>
      <c r="C109" s="19" t="s">
        <v>1755</v>
      </c>
      <c r="D109" s="28">
        <v>5</v>
      </c>
      <c r="E109" s="40">
        <v>147.66</v>
      </c>
      <c r="F109" s="40">
        <v>442.98</v>
      </c>
    </row>
    <row r="110" spans="1:6" x14ac:dyDescent="0.3">
      <c r="A110" s="10" t="s">
        <v>5687</v>
      </c>
      <c r="B110" s="10" t="s">
        <v>1756</v>
      </c>
      <c r="C110" s="19" t="s">
        <v>1757</v>
      </c>
      <c r="D110" s="28">
        <v>5</v>
      </c>
      <c r="E110" s="40">
        <v>147.66</v>
      </c>
      <c r="F110" s="40">
        <v>442.98</v>
      </c>
    </row>
    <row r="111" spans="1:6" x14ac:dyDescent="0.3">
      <c r="A111" s="10" t="s">
        <v>5687</v>
      </c>
      <c r="B111" s="10" t="s">
        <v>1758</v>
      </c>
      <c r="C111" s="19" t="s">
        <v>1759</v>
      </c>
      <c r="D111" s="28">
        <v>5</v>
      </c>
      <c r="E111" s="40">
        <v>147.66</v>
      </c>
      <c r="F111" s="40">
        <v>442.98</v>
      </c>
    </row>
    <row r="112" spans="1:6" x14ac:dyDescent="0.3">
      <c r="A112" s="10" t="s">
        <v>5687</v>
      </c>
      <c r="B112" s="10" t="s">
        <v>1452</v>
      </c>
      <c r="C112" s="19" t="s">
        <v>1818</v>
      </c>
      <c r="D112" s="28">
        <v>5</v>
      </c>
      <c r="E112" s="40">
        <v>92.287499999999994</v>
      </c>
      <c r="F112" s="40">
        <v>276.86249999999995</v>
      </c>
    </row>
    <row r="113" spans="1:6" x14ac:dyDescent="0.3">
      <c r="A113" s="10" t="s">
        <v>5687</v>
      </c>
      <c r="B113" s="10" t="s">
        <v>1760</v>
      </c>
      <c r="C113" s="19" t="s">
        <v>1761</v>
      </c>
      <c r="D113" s="28">
        <v>5</v>
      </c>
      <c r="E113" s="40">
        <v>147.66</v>
      </c>
      <c r="F113" s="40">
        <v>442.98</v>
      </c>
    </row>
    <row r="114" spans="1:6" x14ac:dyDescent="0.3">
      <c r="A114" s="10" t="s">
        <v>5687</v>
      </c>
      <c r="B114" s="10" t="s">
        <v>1762</v>
      </c>
      <c r="C114" s="19" t="s">
        <v>1763</v>
      </c>
      <c r="D114" s="28">
        <v>5</v>
      </c>
      <c r="E114" s="40">
        <v>147.66</v>
      </c>
      <c r="F114" s="40">
        <v>442.98</v>
      </c>
    </row>
    <row r="115" spans="1:6" x14ac:dyDescent="0.3">
      <c r="A115" s="10" t="s">
        <v>5687</v>
      </c>
      <c r="B115" s="10" t="s">
        <v>1764</v>
      </c>
      <c r="C115" s="19" t="s">
        <v>1765</v>
      </c>
      <c r="D115" s="28">
        <v>5</v>
      </c>
      <c r="E115" s="40">
        <v>147.66</v>
      </c>
      <c r="F115" s="40">
        <v>442.98</v>
      </c>
    </row>
    <row r="116" spans="1:6" x14ac:dyDescent="0.3">
      <c r="A116" s="10" t="s">
        <v>5687</v>
      </c>
      <c r="B116" s="10" t="s">
        <v>1766</v>
      </c>
      <c r="C116" s="19" t="s">
        <v>1767</v>
      </c>
      <c r="D116" s="28">
        <v>5</v>
      </c>
      <c r="E116" s="40">
        <v>147.66</v>
      </c>
      <c r="F116" s="40">
        <v>442.98</v>
      </c>
    </row>
    <row r="117" spans="1:6" x14ac:dyDescent="0.3">
      <c r="A117" s="10" t="s">
        <v>5687</v>
      </c>
      <c r="B117" s="10" t="s">
        <v>1768</v>
      </c>
      <c r="C117" s="19" t="s">
        <v>1769</v>
      </c>
      <c r="D117" s="28">
        <v>5</v>
      </c>
      <c r="E117" s="40">
        <v>147.66</v>
      </c>
      <c r="F117" s="40">
        <v>442.98</v>
      </c>
    </row>
    <row r="118" spans="1:6" x14ac:dyDescent="0.3">
      <c r="A118" s="10" t="s">
        <v>5687</v>
      </c>
      <c r="B118" s="10" t="s">
        <v>1255</v>
      </c>
      <c r="C118" s="19" t="s">
        <v>1256</v>
      </c>
      <c r="D118" s="28">
        <v>5</v>
      </c>
      <c r="E118" s="40">
        <v>92.287499999999994</v>
      </c>
      <c r="F118" s="40">
        <v>276.86249999999995</v>
      </c>
    </row>
    <row r="119" spans="1:6" x14ac:dyDescent="0.3">
      <c r="A119" s="10" t="s">
        <v>5687</v>
      </c>
      <c r="B119" s="10" t="s">
        <v>1819</v>
      </c>
      <c r="C119" s="19" t="s">
        <v>1820</v>
      </c>
      <c r="D119" s="28">
        <v>5</v>
      </c>
      <c r="E119" s="40">
        <v>155.364</v>
      </c>
      <c r="F119" s="40">
        <v>466.09199999999998</v>
      </c>
    </row>
    <row r="120" spans="1:6" x14ac:dyDescent="0.3">
      <c r="A120" s="10" t="s">
        <v>5687</v>
      </c>
      <c r="B120" s="10" t="s">
        <v>1821</v>
      </c>
      <c r="C120" s="19" t="s">
        <v>1822</v>
      </c>
      <c r="D120" s="28">
        <v>5</v>
      </c>
      <c r="E120" s="40">
        <v>155.364</v>
      </c>
      <c r="F120" s="40">
        <v>466.09199999999998</v>
      </c>
    </row>
    <row r="121" spans="1:6" x14ac:dyDescent="0.3">
      <c r="A121" s="10" t="s">
        <v>5687</v>
      </c>
      <c r="B121" s="10" t="s">
        <v>1823</v>
      </c>
      <c r="C121" s="19" t="s">
        <v>1824</v>
      </c>
      <c r="D121" s="28">
        <v>5</v>
      </c>
      <c r="E121" s="40">
        <v>155.364</v>
      </c>
      <c r="F121" s="40">
        <v>466.09199999999998</v>
      </c>
    </row>
    <row r="122" spans="1:6" x14ac:dyDescent="0.3">
      <c r="A122" s="10" t="s">
        <v>5687</v>
      </c>
      <c r="B122" s="10" t="s">
        <v>1825</v>
      </c>
      <c r="C122" s="19" t="s">
        <v>1826</v>
      </c>
      <c r="D122" s="28">
        <v>5</v>
      </c>
      <c r="E122" s="40">
        <v>155.364</v>
      </c>
      <c r="F122" s="40">
        <v>466.09199999999998</v>
      </c>
    </row>
    <row r="123" spans="1:6" x14ac:dyDescent="0.3">
      <c r="A123" s="10" t="s">
        <v>5687</v>
      </c>
      <c r="B123" s="10" t="s">
        <v>1780</v>
      </c>
      <c r="C123" s="19" t="s">
        <v>1781</v>
      </c>
      <c r="D123" s="28">
        <v>5</v>
      </c>
      <c r="E123" s="40">
        <v>155.364</v>
      </c>
      <c r="F123" s="40">
        <v>466.09199999999998</v>
      </c>
    </row>
    <row r="124" spans="1:6" x14ac:dyDescent="0.3">
      <c r="A124" s="10" t="s">
        <v>5687</v>
      </c>
      <c r="B124" s="10" t="s">
        <v>1782</v>
      </c>
      <c r="C124" s="19" t="s">
        <v>1783</v>
      </c>
      <c r="D124" s="28">
        <v>5</v>
      </c>
      <c r="E124" s="40">
        <v>155.364</v>
      </c>
      <c r="F124" s="40">
        <v>466.09199999999998</v>
      </c>
    </row>
    <row r="125" spans="1:6" x14ac:dyDescent="0.3">
      <c r="A125" s="10" t="s">
        <v>5687</v>
      </c>
      <c r="B125" s="10" t="s">
        <v>1827</v>
      </c>
      <c r="C125" s="19" t="s">
        <v>1828</v>
      </c>
      <c r="D125" s="28">
        <v>5</v>
      </c>
      <c r="E125" s="40">
        <v>155.364</v>
      </c>
      <c r="F125" s="40">
        <v>466.09199999999998</v>
      </c>
    </row>
    <row r="126" spans="1:6" x14ac:dyDescent="0.3">
      <c r="A126" s="10" t="s">
        <v>5687</v>
      </c>
      <c r="B126" s="10" t="s">
        <v>1829</v>
      </c>
      <c r="C126" s="19" t="s">
        <v>1830</v>
      </c>
      <c r="D126" s="28">
        <v>5</v>
      </c>
      <c r="E126" s="40">
        <v>155.364</v>
      </c>
      <c r="F126" s="40">
        <v>466.09199999999998</v>
      </c>
    </row>
    <row r="127" spans="1:6" x14ac:dyDescent="0.3">
      <c r="A127" s="10" t="s">
        <v>5687</v>
      </c>
      <c r="B127" s="10" t="s">
        <v>1831</v>
      </c>
      <c r="C127" s="19" t="s">
        <v>1832</v>
      </c>
      <c r="D127" s="28">
        <v>5</v>
      </c>
      <c r="E127" s="40">
        <v>155.364</v>
      </c>
      <c r="F127" s="40">
        <v>466.09199999999998</v>
      </c>
    </row>
    <row r="128" spans="1:6" x14ac:dyDescent="0.3">
      <c r="A128" s="10" t="s">
        <v>5687</v>
      </c>
      <c r="B128" s="10" t="s">
        <v>1833</v>
      </c>
      <c r="C128" s="19" t="s">
        <v>1834</v>
      </c>
      <c r="D128" s="28">
        <v>5</v>
      </c>
      <c r="E128" s="40">
        <v>155.364</v>
      </c>
      <c r="F128" s="40">
        <v>466.09199999999998</v>
      </c>
    </row>
    <row r="129" spans="1:6" x14ac:dyDescent="0.3">
      <c r="A129" s="10" t="s">
        <v>5687</v>
      </c>
      <c r="B129" s="10" t="s">
        <v>1793</v>
      </c>
      <c r="C129" s="19" t="s">
        <v>1794</v>
      </c>
      <c r="D129" s="28">
        <v>5</v>
      </c>
      <c r="E129" s="40">
        <v>155.364</v>
      </c>
      <c r="F129" s="40">
        <v>466.09199999999998</v>
      </c>
    </row>
    <row r="130" spans="1:6" x14ac:dyDescent="0.3">
      <c r="A130" s="10" t="s">
        <v>5687</v>
      </c>
      <c r="B130" s="10" t="s">
        <v>1795</v>
      </c>
      <c r="C130" s="19" t="s">
        <v>1835</v>
      </c>
      <c r="D130" s="28">
        <v>5</v>
      </c>
      <c r="E130" s="40">
        <v>155.364</v>
      </c>
      <c r="F130" s="40">
        <v>466.09199999999998</v>
      </c>
    </row>
    <row r="131" spans="1:6" x14ac:dyDescent="0.3">
      <c r="A131" s="10"/>
      <c r="B131" s="10" t="s">
        <v>1716</v>
      </c>
      <c r="C131" s="19"/>
      <c r="D131" s="28">
        <v>120</v>
      </c>
      <c r="E131" s="40"/>
      <c r="F131" s="40"/>
    </row>
    <row r="132" spans="1:6" x14ac:dyDescent="0.3">
      <c r="A132" s="10"/>
      <c r="B132" s="10"/>
      <c r="C132" s="19"/>
      <c r="D132" s="28"/>
      <c r="E132" s="40"/>
      <c r="F132" s="40"/>
    </row>
    <row r="133" spans="1:6" x14ac:dyDescent="0.3">
      <c r="A133" s="10"/>
      <c r="B133" s="10"/>
      <c r="C133" s="19"/>
      <c r="D133" s="28"/>
      <c r="E133" s="40"/>
      <c r="F133" s="40"/>
    </row>
    <row r="134" spans="1:6" x14ac:dyDescent="0.3">
      <c r="A134" s="10"/>
      <c r="B134" s="10" t="s">
        <v>1679</v>
      </c>
      <c r="C134" s="16"/>
      <c r="D134" s="28"/>
      <c r="E134" s="40"/>
      <c r="F134" s="40"/>
    </row>
    <row r="135" spans="1:6" x14ac:dyDescent="0.3">
      <c r="A135" s="10" t="s">
        <v>1836</v>
      </c>
      <c r="B135" s="10" t="s">
        <v>1750</v>
      </c>
      <c r="C135" s="16" t="s">
        <v>1751</v>
      </c>
      <c r="D135" s="28">
        <v>5</v>
      </c>
      <c r="E135" s="40">
        <v>147.66</v>
      </c>
      <c r="F135" s="40">
        <v>442.98</v>
      </c>
    </row>
    <row r="136" spans="1:6" x14ac:dyDescent="0.3">
      <c r="A136" s="10" t="s">
        <v>1836</v>
      </c>
      <c r="B136" s="10" t="s">
        <v>1752</v>
      </c>
      <c r="C136" s="16" t="s">
        <v>1753</v>
      </c>
      <c r="D136" s="28">
        <v>5</v>
      </c>
      <c r="E136" s="40">
        <v>147.66</v>
      </c>
      <c r="F136" s="40">
        <v>442.98</v>
      </c>
    </row>
    <row r="137" spans="1:6" x14ac:dyDescent="0.3">
      <c r="A137" s="10" t="s">
        <v>1836</v>
      </c>
      <c r="B137" s="10" t="s">
        <v>1754</v>
      </c>
      <c r="C137" s="16" t="s">
        <v>1755</v>
      </c>
      <c r="D137" s="28">
        <v>5</v>
      </c>
      <c r="E137" s="40">
        <v>147.66</v>
      </c>
      <c r="F137" s="40">
        <v>442.98</v>
      </c>
    </row>
    <row r="138" spans="1:6" x14ac:dyDescent="0.3">
      <c r="A138" s="10" t="s">
        <v>1836</v>
      </c>
      <c r="B138" s="10" t="s">
        <v>1756</v>
      </c>
      <c r="C138" s="16" t="s">
        <v>1757</v>
      </c>
      <c r="D138" s="28">
        <v>5</v>
      </c>
      <c r="E138" s="40">
        <v>147.66</v>
      </c>
      <c r="F138" s="40">
        <v>442.98</v>
      </c>
    </row>
    <row r="139" spans="1:6" x14ac:dyDescent="0.3">
      <c r="A139" s="10" t="s">
        <v>1836</v>
      </c>
      <c r="B139" s="10" t="s">
        <v>1758</v>
      </c>
      <c r="C139" s="16" t="s">
        <v>1759</v>
      </c>
      <c r="D139" s="28">
        <v>5</v>
      </c>
      <c r="E139" s="40">
        <v>147.66</v>
      </c>
      <c r="F139" s="40">
        <v>442.98</v>
      </c>
    </row>
    <row r="140" spans="1:6" x14ac:dyDescent="0.3">
      <c r="A140" s="10" t="s">
        <v>1836</v>
      </c>
      <c r="B140" s="10" t="s">
        <v>4648</v>
      </c>
      <c r="C140" s="16" t="s">
        <v>4649</v>
      </c>
      <c r="D140" s="28">
        <v>5</v>
      </c>
      <c r="E140" s="40">
        <v>147.66</v>
      </c>
      <c r="F140" s="40">
        <v>442.98</v>
      </c>
    </row>
    <row r="141" spans="1:6" x14ac:dyDescent="0.3">
      <c r="A141" s="10"/>
      <c r="B141" s="10" t="s">
        <v>1691</v>
      </c>
      <c r="C141" s="16"/>
      <c r="D141" s="28"/>
      <c r="E141" s="40"/>
      <c r="F141" s="40"/>
    </row>
    <row r="142" spans="1:6" x14ac:dyDescent="0.3">
      <c r="A142" s="10" t="s">
        <v>1836</v>
      </c>
      <c r="B142" s="10" t="s">
        <v>1760</v>
      </c>
      <c r="C142" s="19" t="s">
        <v>1761</v>
      </c>
      <c r="D142" s="28">
        <v>5</v>
      </c>
      <c r="E142" s="40">
        <v>147.66</v>
      </c>
      <c r="F142" s="40">
        <v>442.98</v>
      </c>
    </row>
    <row r="143" spans="1:6" x14ac:dyDescent="0.3">
      <c r="A143" s="10" t="s">
        <v>1836</v>
      </c>
      <c r="B143" s="10" t="s">
        <v>1762</v>
      </c>
      <c r="C143" s="19" t="s">
        <v>1763</v>
      </c>
      <c r="D143" s="28">
        <v>5</v>
      </c>
      <c r="E143" s="40">
        <v>147.66</v>
      </c>
      <c r="F143" s="40">
        <v>442.98</v>
      </c>
    </row>
    <row r="144" spans="1:6" x14ac:dyDescent="0.3">
      <c r="A144" s="10" t="s">
        <v>1836</v>
      </c>
      <c r="B144" s="10" t="s">
        <v>1764</v>
      </c>
      <c r="C144" s="19" t="s">
        <v>1765</v>
      </c>
      <c r="D144" s="28">
        <v>5</v>
      </c>
      <c r="E144" s="40">
        <v>147.66</v>
      </c>
      <c r="F144" s="40">
        <v>442.98</v>
      </c>
    </row>
    <row r="145" spans="1:6" x14ac:dyDescent="0.3">
      <c r="A145" s="10" t="s">
        <v>1836</v>
      </c>
      <c r="B145" s="10" t="s">
        <v>1766</v>
      </c>
      <c r="C145" s="19" t="s">
        <v>1767</v>
      </c>
      <c r="D145" s="28">
        <v>5</v>
      </c>
      <c r="E145" s="40">
        <v>147.66</v>
      </c>
      <c r="F145" s="40">
        <v>442.98</v>
      </c>
    </row>
    <row r="146" spans="1:6" x14ac:dyDescent="0.3">
      <c r="A146" s="10" t="s">
        <v>1836</v>
      </c>
      <c r="B146" s="10" t="s">
        <v>1768</v>
      </c>
      <c r="C146" s="19" t="s">
        <v>1769</v>
      </c>
      <c r="D146" s="28">
        <v>5</v>
      </c>
      <c r="E146" s="40">
        <v>147.66</v>
      </c>
      <c r="F146" s="40">
        <v>442.98</v>
      </c>
    </row>
    <row r="147" spans="1:6" x14ac:dyDescent="0.3">
      <c r="A147" s="10" t="s">
        <v>1836</v>
      </c>
      <c r="B147" s="10" t="s">
        <v>1255</v>
      </c>
      <c r="C147" s="19" t="s">
        <v>1256</v>
      </c>
      <c r="D147" s="28">
        <v>5</v>
      </c>
      <c r="E147" s="40">
        <v>92.287499999999994</v>
      </c>
      <c r="F147" s="40">
        <v>276.86249999999995</v>
      </c>
    </row>
    <row r="148" spans="1:6" x14ac:dyDescent="0.3">
      <c r="A148" s="10"/>
      <c r="B148" s="10" t="s">
        <v>1703</v>
      </c>
      <c r="C148" s="19"/>
      <c r="D148" s="28"/>
      <c r="E148" s="40"/>
      <c r="F148" s="40"/>
    </row>
    <row r="149" spans="1:6" x14ac:dyDescent="0.3">
      <c r="A149" s="10" t="s">
        <v>1836</v>
      </c>
      <c r="B149" s="10" t="s">
        <v>1837</v>
      </c>
      <c r="C149" s="19" t="s">
        <v>1838</v>
      </c>
      <c r="D149" s="28">
        <v>5</v>
      </c>
      <c r="E149" s="40">
        <v>155.364</v>
      </c>
      <c r="F149" s="40">
        <v>466.09199999999998</v>
      </c>
    </row>
    <row r="150" spans="1:6" x14ac:dyDescent="0.3">
      <c r="A150" s="10" t="s">
        <v>1836</v>
      </c>
      <c r="B150" s="10" t="s">
        <v>1839</v>
      </c>
      <c r="C150" s="19" t="s">
        <v>1840</v>
      </c>
      <c r="D150" s="28">
        <v>5</v>
      </c>
      <c r="E150" s="40">
        <v>155.364</v>
      </c>
      <c r="F150" s="40">
        <v>466.09199999999998</v>
      </c>
    </row>
    <row r="151" spans="1:6" x14ac:dyDescent="0.3">
      <c r="A151" s="10" t="s">
        <v>1836</v>
      </c>
      <c r="B151" s="10" t="s">
        <v>1841</v>
      </c>
      <c r="C151" s="19" t="s">
        <v>1842</v>
      </c>
      <c r="D151" s="28">
        <v>5</v>
      </c>
      <c r="E151" s="40">
        <v>155.364</v>
      </c>
      <c r="F151" s="40">
        <v>466.09199999999998</v>
      </c>
    </row>
    <row r="152" spans="1:6" x14ac:dyDescent="0.3">
      <c r="A152" s="10" t="s">
        <v>1836</v>
      </c>
      <c r="B152" s="10" t="s">
        <v>1843</v>
      </c>
      <c r="C152" s="19" t="s">
        <v>1844</v>
      </c>
      <c r="D152" s="28">
        <v>5</v>
      </c>
      <c r="E152" s="40">
        <v>155.364</v>
      </c>
      <c r="F152" s="40">
        <v>466.09199999999998</v>
      </c>
    </row>
    <row r="153" spans="1:6" x14ac:dyDescent="0.3">
      <c r="A153" s="10" t="s">
        <v>1836</v>
      </c>
      <c r="B153" s="10" t="s">
        <v>1780</v>
      </c>
      <c r="C153" s="19" t="s">
        <v>1845</v>
      </c>
      <c r="D153" s="28">
        <v>5</v>
      </c>
      <c r="E153" s="40">
        <v>155.364</v>
      </c>
      <c r="F153" s="40">
        <v>466.09199999999998</v>
      </c>
    </row>
    <row r="154" spans="1:6" x14ac:dyDescent="0.3">
      <c r="A154" s="10" t="s">
        <v>1836</v>
      </c>
      <c r="B154" s="10" t="s">
        <v>1782</v>
      </c>
      <c r="C154" s="19" t="s">
        <v>1846</v>
      </c>
      <c r="D154" s="28">
        <v>5</v>
      </c>
      <c r="E154" s="40">
        <v>155.364</v>
      </c>
      <c r="F154" s="40">
        <v>466.09199999999998</v>
      </c>
    </row>
    <row r="155" spans="1:6" x14ac:dyDescent="0.3">
      <c r="A155" s="10"/>
      <c r="B155" s="10" t="s">
        <v>1847</v>
      </c>
      <c r="C155" s="19"/>
      <c r="D155" s="28"/>
      <c r="E155" s="40"/>
      <c r="F155" s="40"/>
    </row>
    <row r="156" spans="1:6" x14ac:dyDescent="0.3">
      <c r="A156" s="10" t="s">
        <v>1836</v>
      </c>
      <c r="B156" s="10" t="s">
        <v>1848</v>
      </c>
      <c r="C156" s="19" t="s">
        <v>1849</v>
      </c>
      <c r="D156" s="28">
        <v>5</v>
      </c>
      <c r="E156" s="40">
        <v>155.364</v>
      </c>
      <c r="F156" s="40">
        <v>466.09199999999998</v>
      </c>
    </row>
    <row r="157" spans="1:6" x14ac:dyDescent="0.3">
      <c r="A157" s="10" t="s">
        <v>1836</v>
      </c>
      <c r="B157" s="10" t="s">
        <v>1850</v>
      </c>
      <c r="C157" s="19" t="s">
        <v>1851</v>
      </c>
      <c r="D157" s="28">
        <v>5</v>
      </c>
      <c r="E157" s="40">
        <v>155.364</v>
      </c>
      <c r="F157" s="40">
        <v>466.09199999999998</v>
      </c>
    </row>
    <row r="158" spans="1:6" x14ac:dyDescent="0.3">
      <c r="A158" s="10" t="s">
        <v>1836</v>
      </c>
      <c r="B158" s="10" t="s">
        <v>1852</v>
      </c>
      <c r="C158" s="19" t="s">
        <v>1853</v>
      </c>
      <c r="D158" s="28">
        <v>5</v>
      </c>
      <c r="E158" s="40">
        <v>155.364</v>
      </c>
      <c r="F158" s="40">
        <v>466.09199999999998</v>
      </c>
    </row>
    <row r="159" spans="1:6" x14ac:dyDescent="0.3">
      <c r="A159" s="10" t="s">
        <v>1836</v>
      </c>
      <c r="B159" s="10" t="s">
        <v>1854</v>
      </c>
      <c r="C159" s="19" t="s">
        <v>1855</v>
      </c>
      <c r="D159" s="28">
        <v>5</v>
      </c>
      <c r="E159" s="40">
        <v>155.364</v>
      </c>
      <c r="F159" s="40">
        <v>466.09199999999998</v>
      </c>
    </row>
    <row r="160" spans="1:6" x14ac:dyDescent="0.3">
      <c r="A160" s="10" t="s">
        <v>1836</v>
      </c>
      <c r="B160" s="10" t="s">
        <v>1793</v>
      </c>
      <c r="C160" s="19" t="s">
        <v>1856</v>
      </c>
      <c r="D160" s="28">
        <v>5</v>
      </c>
      <c r="E160" s="40">
        <v>155.364</v>
      </c>
      <c r="F160" s="40">
        <v>466.09199999999998</v>
      </c>
    </row>
    <row r="161" spans="1:6" x14ac:dyDescent="0.3">
      <c r="A161" s="10" t="s">
        <v>1836</v>
      </c>
      <c r="B161" s="10" t="s">
        <v>1795</v>
      </c>
      <c r="C161" s="19" t="s">
        <v>1857</v>
      </c>
      <c r="D161" s="28">
        <v>5</v>
      </c>
      <c r="E161" s="40">
        <v>155.364</v>
      </c>
      <c r="F161" s="40">
        <v>466.09199999999998</v>
      </c>
    </row>
    <row r="162" spans="1:6" x14ac:dyDescent="0.3">
      <c r="A162" s="10"/>
      <c r="B162" s="10" t="s">
        <v>1716</v>
      </c>
      <c r="C162" s="19"/>
      <c r="D162" s="28">
        <v>120</v>
      </c>
      <c r="E162" s="40"/>
      <c r="F162" s="40"/>
    </row>
    <row r="163" spans="1:6" x14ac:dyDescent="0.3">
      <c r="A163" s="10"/>
      <c r="B163" s="10" t="s">
        <v>1679</v>
      </c>
      <c r="C163" s="19"/>
      <c r="D163" s="28"/>
      <c r="E163" s="40"/>
      <c r="F163" s="40"/>
    </row>
    <row r="164" spans="1:6" x14ac:dyDescent="0.3">
      <c r="A164" s="10" t="s">
        <v>1858</v>
      </c>
      <c r="B164" s="10" t="s">
        <v>1750</v>
      </c>
      <c r="C164" s="16" t="s">
        <v>1751</v>
      </c>
      <c r="D164" s="28">
        <v>5</v>
      </c>
      <c r="E164" s="40">
        <v>147.66</v>
      </c>
      <c r="F164" s="40">
        <v>442.98</v>
      </c>
    </row>
    <row r="165" spans="1:6" x14ac:dyDescent="0.3">
      <c r="A165" s="10" t="s">
        <v>1858</v>
      </c>
      <c r="B165" s="10" t="s">
        <v>1752</v>
      </c>
      <c r="C165" s="16" t="s">
        <v>1753</v>
      </c>
      <c r="D165" s="28">
        <v>5</v>
      </c>
      <c r="E165" s="40">
        <v>147.66</v>
      </c>
      <c r="F165" s="40">
        <v>442.98</v>
      </c>
    </row>
    <row r="166" spans="1:6" x14ac:dyDescent="0.3">
      <c r="A166" s="10" t="s">
        <v>1858</v>
      </c>
      <c r="B166" s="10" t="s">
        <v>1754</v>
      </c>
      <c r="C166" s="16" t="s">
        <v>1755</v>
      </c>
      <c r="D166" s="28">
        <v>5</v>
      </c>
      <c r="E166" s="40">
        <v>147.66</v>
      </c>
      <c r="F166" s="40">
        <v>442.98</v>
      </c>
    </row>
    <row r="167" spans="1:6" x14ac:dyDescent="0.3">
      <c r="A167" s="10" t="s">
        <v>1858</v>
      </c>
      <c r="B167" s="10" t="s">
        <v>1756</v>
      </c>
      <c r="C167" s="16" t="s">
        <v>1859</v>
      </c>
      <c r="D167" s="28">
        <v>5</v>
      </c>
      <c r="E167" s="40">
        <v>147.66</v>
      </c>
      <c r="F167" s="40">
        <v>442.98</v>
      </c>
    </row>
    <row r="168" spans="1:6" x14ac:dyDescent="0.3">
      <c r="A168" s="10" t="s">
        <v>1858</v>
      </c>
      <c r="B168" s="10" t="s">
        <v>1758</v>
      </c>
      <c r="C168" s="16" t="s">
        <v>1759</v>
      </c>
      <c r="D168" s="28">
        <v>5</v>
      </c>
      <c r="E168" s="40">
        <v>147.66</v>
      </c>
      <c r="F168" s="40">
        <v>442.98</v>
      </c>
    </row>
    <row r="169" spans="1:6" x14ac:dyDescent="0.3">
      <c r="A169" s="10" t="s">
        <v>1858</v>
      </c>
      <c r="B169" s="10" t="s">
        <v>1255</v>
      </c>
      <c r="C169" s="16" t="s">
        <v>1860</v>
      </c>
      <c r="D169" s="28">
        <v>5</v>
      </c>
      <c r="E169" s="40">
        <v>92.287499999999994</v>
      </c>
      <c r="F169" s="40">
        <v>276.86249999999995</v>
      </c>
    </row>
    <row r="170" spans="1:6" x14ac:dyDescent="0.3">
      <c r="A170" s="10"/>
      <c r="B170" s="10" t="s">
        <v>1691</v>
      </c>
      <c r="C170" s="16"/>
      <c r="D170" s="28"/>
      <c r="E170" s="40"/>
      <c r="F170" s="40"/>
    </row>
    <row r="171" spans="1:6" x14ac:dyDescent="0.3">
      <c r="A171" s="10" t="s">
        <v>1858</v>
      </c>
      <c r="B171" s="10" t="s">
        <v>1760</v>
      </c>
      <c r="C171" s="19" t="s">
        <v>1761</v>
      </c>
      <c r="D171" s="28">
        <v>5</v>
      </c>
      <c r="E171" s="40">
        <v>147.66</v>
      </c>
      <c r="F171" s="40">
        <v>442.98</v>
      </c>
    </row>
    <row r="172" spans="1:6" x14ac:dyDescent="0.3">
      <c r="A172" s="10" t="s">
        <v>1858</v>
      </c>
      <c r="B172" s="10" t="s">
        <v>1762</v>
      </c>
      <c r="C172" s="19" t="s">
        <v>1763</v>
      </c>
      <c r="D172" s="28">
        <v>5</v>
      </c>
      <c r="E172" s="40">
        <v>147.66</v>
      </c>
      <c r="F172" s="40">
        <v>442.98</v>
      </c>
    </row>
    <row r="173" spans="1:6" x14ac:dyDescent="0.3">
      <c r="A173" s="10" t="s">
        <v>1858</v>
      </c>
      <c r="B173" s="10" t="s">
        <v>1764</v>
      </c>
      <c r="C173" s="19" t="s">
        <v>1765</v>
      </c>
      <c r="D173" s="28">
        <v>5</v>
      </c>
      <c r="E173" s="40">
        <v>147.66</v>
      </c>
      <c r="F173" s="40">
        <v>442.98</v>
      </c>
    </row>
    <row r="174" spans="1:6" x14ac:dyDescent="0.3">
      <c r="A174" s="10" t="s">
        <v>1858</v>
      </c>
      <c r="B174" s="10" t="s">
        <v>1766</v>
      </c>
      <c r="C174" s="19" t="s">
        <v>1767</v>
      </c>
      <c r="D174" s="28">
        <v>5</v>
      </c>
      <c r="E174" s="40">
        <v>147.66</v>
      </c>
      <c r="F174" s="40">
        <v>442.98</v>
      </c>
    </row>
    <row r="175" spans="1:6" x14ac:dyDescent="0.3">
      <c r="A175" s="10" t="s">
        <v>1858</v>
      </c>
      <c r="B175" s="10" t="s">
        <v>1768</v>
      </c>
      <c r="C175" s="19" t="s">
        <v>1769</v>
      </c>
      <c r="D175" s="28">
        <v>5</v>
      </c>
      <c r="E175" s="40">
        <v>147.66</v>
      </c>
      <c r="F175" s="40">
        <v>442.98</v>
      </c>
    </row>
    <row r="176" spans="1:6" x14ac:dyDescent="0.3">
      <c r="A176" s="10" t="s">
        <v>1858</v>
      </c>
      <c r="B176" s="10" t="s">
        <v>4648</v>
      </c>
      <c r="C176" s="19" t="s">
        <v>4649</v>
      </c>
      <c r="D176" s="28">
        <v>5</v>
      </c>
      <c r="E176" s="40">
        <v>147.66</v>
      </c>
      <c r="F176" s="40">
        <v>442.98</v>
      </c>
    </row>
    <row r="177" spans="1:6" x14ac:dyDescent="0.3">
      <c r="A177" s="10"/>
      <c r="B177" s="10" t="s">
        <v>1703</v>
      </c>
      <c r="C177" s="19"/>
      <c r="D177" s="28"/>
      <c r="E177" s="40"/>
      <c r="F177" s="40"/>
    </row>
    <row r="178" spans="1:6" x14ac:dyDescent="0.3">
      <c r="A178" s="10" t="s">
        <v>1858</v>
      </c>
      <c r="B178" s="10" t="s">
        <v>1861</v>
      </c>
      <c r="C178" s="19" t="s">
        <v>1862</v>
      </c>
      <c r="D178" s="28">
        <v>5</v>
      </c>
      <c r="E178" s="40">
        <v>155.364</v>
      </c>
      <c r="F178" s="40">
        <v>466.09199999999998</v>
      </c>
    </row>
    <row r="179" spans="1:6" x14ac:dyDescent="0.3">
      <c r="A179" s="10" t="s">
        <v>1858</v>
      </c>
      <c r="B179" s="10" t="s">
        <v>1863</v>
      </c>
      <c r="C179" s="19" t="s">
        <v>1864</v>
      </c>
      <c r="D179" s="28">
        <v>5</v>
      </c>
      <c r="E179" s="40">
        <v>155.364</v>
      </c>
      <c r="F179" s="40">
        <v>466.09199999999998</v>
      </c>
    </row>
    <row r="180" spans="1:6" x14ac:dyDescent="0.3">
      <c r="A180" s="10" t="s">
        <v>1858</v>
      </c>
      <c r="B180" s="10" t="s">
        <v>1865</v>
      </c>
      <c r="C180" s="19" t="s">
        <v>1866</v>
      </c>
      <c r="D180" s="28">
        <v>5</v>
      </c>
      <c r="E180" s="40">
        <v>155.364</v>
      </c>
      <c r="F180" s="40">
        <v>466.09199999999998</v>
      </c>
    </row>
    <row r="181" spans="1:6" x14ac:dyDescent="0.3">
      <c r="A181" s="10" t="s">
        <v>1858</v>
      </c>
      <c r="B181" s="10" t="s">
        <v>1867</v>
      </c>
      <c r="C181" s="19" t="s">
        <v>1868</v>
      </c>
      <c r="D181" s="28">
        <v>5</v>
      </c>
      <c r="E181" s="40">
        <v>155.364</v>
      </c>
      <c r="F181" s="40">
        <v>466.09199999999998</v>
      </c>
    </row>
    <row r="182" spans="1:6" x14ac:dyDescent="0.3">
      <c r="A182" s="10" t="s">
        <v>1858</v>
      </c>
      <c r="B182" s="10" t="s">
        <v>1869</v>
      </c>
      <c r="C182" s="19" t="s">
        <v>1870</v>
      </c>
      <c r="D182" s="28">
        <v>5</v>
      </c>
      <c r="E182" s="40">
        <v>155.364</v>
      </c>
      <c r="F182" s="40">
        <v>466.09199999999998</v>
      </c>
    </row>
    <row r="183" spans="1:6" x14ac:dyDescent="0.3">
      <c r="A183" s="10" t="s">
        <v>1858</v>
      </c>
      <c r="B183" s="10" t="s">
        <v>1871</v>
      </c>
      <c r="C183" s="19" t="s">
        <v>1872</v>
      </c>
      <c r="D183" s="28">
        <v>5</v>
      </c>
      <c r="E183" s="40">
        <v>155.364</v>
      </c>
      <c r="F183" s="40">
        <v>466.09199999999998</v>
      </c>
    </row>
    <row r="184" spans="1:6" x14ac:dyDescent="0.3">
      <c r="A184" s="10"/>
      <c r="B184" s="10" t="s">
        <v>1847</v>
      </c>
      <c r="C184" s="19"/>
      <c r="D184" s="28"/>
      <c r="E184" s="40"/>
      <c r="F184" s="40"/>
    </row>
    <row r="185" spans="1:6" x14ac:dyDescent="0.3">
      <c r="A185" s="10" t="s">
        <v>1858</v>
      </c>
      <c r="B185" s="10" t="s">
        <v>1873</v>
      </c>
      <c r="C185" s="19" t="s">
        <v>1874</v>
      </c>
      <c r="D185" s="28">
        <v>5</v>
      </c>
      <c r="E185" s="40">
        <v>155.364</v>
      </c>
      <c r="F185" s="40">
        <v>466.09199999999998</v>
      </c>
    </row>
    <row r="186" spans="1:6" x14ac:dyDescent="0.3">
      <c r="A186" s="10" t="s">
        <v>1858</v>
      </c>
      <c r="B186" s="10" t="s">
        <v>1875</v>
      </c>
      <c r="C186" s="19" t="s">
        <v>1876</v>
      </c>
      <c r="D186" s="28">
        <v>5</v>
      </c>
      <c r="E186" s="40">
        <v>155.364</v>
      </c>
      <c r="F186" s="40">
        <v>466.09199999999998</v>
      </c>
    </row>
    <row r="187" spans="1:6" x14ac:dyDescent="0.3">
      <c r="A187" s="10" t="s">
        <v>1858</v>
      </c>
      <c r="B187" s="10" t="s">
        <v>1877</v>
      </c>
      <c r="C187" s="19" t="s">
        <v>1878</v>
      </c>
      <c r="D187" s="28">
        <v>5</v>
      </c>
      <c r="E187" s="40">
        <v>155.364</v>
      </c>
      <c r="F187" s="40">
        <v>466.09199999999998</v>
      </c>
    </row>
    <row r="188" spans="1:6" x14ac:dyDescent="0.3">
      <c r="A188" s="10" t="s">
        <v>1858</v>
      </c>
      <c r="B188" s="10" t="s">
        <v>1879</v>
      </c>
      <c r="C188" s="19" t="s">
        <v>1880</v>
      </c>
      <c r="D188" s="28">
        <v>5</v>
      </c>
      <c r="E188" s="40">
        <v>155.364</v>
      </c>
      <c r="F188" s="40">
        <v>466.09199999999998</v>
      </c>
    </row>
    <row r="189" spans="1:6" x14ac:dyDescent="0.3">
      <c r="A189" s="10" t="s">
        <v>1858</v>
      </c>
      <c r="B189" s="10" t="s">
        <v>1881</v>
      </c>
      <c r="C189" s="19" t="s">
        <v>1882</v>
      </c>
      <c r="D189" s="28">
        <v>5</v>
      </c>
      <c r="E189" s="40">
        <v>155.364</v>
      </c>
      <c r="F189" s="40">
        <v>466.09199999999998</v>
      </c>
    </row>
    <row r="190" spans="1:6" x14ac:dyDescent="0.3">
      <c r="A190" s="10" t="s">
        <v>1858</v>
      </c>
      <c r="B190" s="10" t="s">
        <v>1883</v>
      </c>
      <c r="C190" s="19" t="s">
        <v>1796</v>
      </c>
      <c r="D190" s="28">
        <v>5</v>
      </c>
      <c r="E190" s="40">
        <v>155.364</v>
      </c>
      <c r="F190" s="40">
        <v>466.09199999999998</v>
      </c>
    </row>
    <row r="191" spans="1:6" x14ac:dyDescent="0.3">
      <c r="A191" s="10"/>
      <c r="B191" s="10" t="s">
        <v>1716</v>
      </c>
      <c r="C191" s="19"/>
      <c r="D191" s="28">
        <v>120</v>
      </c>
      <c r="E191" s="40"/>
      <c r="F191" s="40"/>
    </row>
    <row r="192" spans="1:6" x14ac:dyDescent="0.3">
      <c r="A192" s="10"/>
      <c r="B192" s="10"/>
      <c r="C192" s="19"/>
      <c r="D192" s="28"/>
      <c r="E192" s="40"/>
      <c r="F192" s="40"/>
    </row>
    <row r="193" spans="1:6" x14ac:dyDescent="0.3">
      <c r="A193" s="10"/>
      <c r="B193" s="10"/>
      <c r="C193" s="19"/>
      <c r="D193" s="28"/>
      <c r="E193" s="40"/>
      <c r="F193" s="40"/>
    </row>
    <row r="194" spans="1:6" x14ac:dyDescent="0.3">
      <c r="A194" s="10"/>
      <c r="B194" s="10" t="s">
        <v>1679</v>
      </c>
      <c r="C194" s="19"/>
      <c r="D194" s="28"/>
      <c r="E194" s="40"/>
      <c r="F194" s="40"/>
    </row>
    <row r="195" spans="1:6" x14ac:dyDescent="0.3">
      <c r="A195" s="10" t="s">
        <v>1884</v>
      </c>
      <c r="B195" s="10" t="s">
        <v>1885</v>
      </c>
      <c r="C195" s="19" t="s">
        <v>1886</v>
      </c>
      <c r="D195" s="28">
        <v>5</v>
      </c>
      <c r="E195" s="40">
        <v>147.66</v>
      </c>
      <c r="F195" s="40">
        <v>442.98</v>
      </c>
    </row>
    <row r="196" spans="1:6" x14ac:dyDescent="0.3">
      <c r="A196" s="10" t="s">
        <v>1884</v>
      </c>
      <c r="B196" s="10" t="s">
        <v>1887</v>
      </c>
      <c r="C196" s="19" t="s">
        <v>1888</v>
      </c>
      <c r="D196" s="28">
        <v>5</v>
      </c>
      <c r="E196" s="40">
        <v>147.66</v>
      </c>
      <c r="F196" s="40">
        <v>442.98</v>
      </c>
    </row>
    <row r="197" spans="1:6" x14ac:dyDescent="0.3">
      <c r="A197" s="10" t="s">
        <v>1884</v>
      </c>
      <c r="B197" s="10" t="s">
        <v>1889</v>
      </c>
      <c r="C197" s="19" t="s">
        <v>1890</v>
      </c>
      <c r="D197" s="28">
        <v>5</v>
      </c>
      <c r="E197" s="40">
        <v>147.66</v>
      </c>
      <c r="F197" s="40">
        <v>442.98</v>
      </c>
    </row>
    <row r="198" spans="1:6" x14ac:dyDescent="0.3">
      <c r="A198" s="10" t="s">
        <v>1884</v>
      </c>
      <c r="B198" s="10" t="s">
        <v>1752</v>
      </c>
      <c r="C198" s="19" t="s">
        <v>1891</v>
      </c>
      <c r="D198" s="28">
        <v>5</v>
      </c>
      <c r="E198" s="40">
        <v>147.66</v>
      </c>
      <c r="F198" s="40">
        <v>442.98</v>
      </c>
    </row>
    <row r="199" spans="1:6" x14ac:dyDescent="0.3">
      <c r="A199" s="10" t="s">
        <v>1884</v>
      </c>
      <c r="B199" s="10" t="s">
        <v>1689</v>
      </c>
      <c r="C199" s="19" t="s">
        <v>1892</v>
      </c>
      <c r="D199" s="28">
        <v>5</v>
      </c>
      <c r="E199" s="40">
        <v>147.66</v>
      </c>
      <c r="F199" s="40">
        <v>442.98</v>
      </c>
    </row>
    <row r="200" spans="1:6" x14ac:dyDescent="0.3">
      <c r="A200" s="10" t="s">
        <v>1884</v>
      </c>
      <c r="B200" s="10" t="s">
        <v>1255</v>
      </c>
      <c r="C200" s="19" t="s">
        <v>1256</v>
      </c>
      <c r="D200" s="28">
        <v>5</v>
      </c>
      <c r="E200" s="40">
        <v>92.287499999999994</v>
      </c>
      <c r="F200" s="40">
        <v>276.86249999999995</v>
      </c>
    </row>
    <row r="201" spans="1:6" x14ac:dyDescent="0.3">
      <c r="A201" s="10"/>
      <c r="B201" s="10" t="s">
        <v>1893</v>
      </c>
      <c r="C201" s="19"/>
      <c r="D201" s="28"/>
      <c r="E201" s="40"/>
      <c r="F201" s="40"/>
    </row>
    <row r="202" spans="1:6" x14ac:dyDescent="0.3">
      <c r="A202" s="10" t="s">
        <v>1884</v>
      </c>
      <c r="B202" s="10" t="s">
        <v>1894</v>
      </c>
      <c r="C202" s="19" t="s">
        <v>1895</v>
      </c>
      <c r="D202" s="28">
        <v>5</v>
      </c>
      <c r="E202" s="40">
        <v>147.66</v>
      </c>
      <c r="F202" s="40">
        <v>442.98</v>
      </c>
    </row>
    <row r="203" spans="1:6" x14ac:dyDescent="0.3">
      <c r="A203" s="10" t="s">
        <v>1884</v>
      </c>
      <c r="B203" s="10" t="s">
        <v>1896</v>
      </c>
      <c r="C203" s="19" t="s">
        <v>1897</v>
      </c>
      <c r="D203" s="28">
        <v>5</v>
      </c>
      <c r="E203" s="40">
        <v>147.66</v>
      </c>
      <c r="F203" s="40">
        <v>442.98</v>
      </c>
    </row>
    <row r="204" spans="1:6" x14ac:dyDescent="0.3">
      <c r="A204" s="10" t="s">
        <v>1884</v>
      </c>
      <c r="B204" s="10" t="s">
        <v>1898</v>
      </c>
      <c r="C204" s="19" t="s">
        <v>1899</v>
      </c>
      <c r="D204" s="28">
        <v>5</v>
      </c>
      <c r="E204" s="40">
        <v>147.66</v>
      </c>
      <c r="F204" s="40">
        <v>442.98</v>
      </c>
    </row>
    <row r="205" spans="1:6" x14ac:dyDescent="0.3">
      <c r="A205" s="10" t="s">
        <v>1884</v>
      </c>
      <c r="B205" s="10" t="s">
        <v>1900</v>
      </c>
      <c r="C205" s="19" t="s">
        <v>1901</v>
      </c>
      <c r="D205" s="28">
        <v>5</v>
      </c>
      <c r="E205" s="40">
        <v>147.66</v>
      </c>
      <c r="F205" s="40">
        <v>442.98</v>
      </c>
    </row>
    <row r="206" spans="1:6" x14ac:dyDescent="0.3">
      <c r="A206" s="10" t="s">
        <v>1884</v>
      </c>
      <c r="B206" s="10" t="s">
        <v>1902</v>
      </c>
      <c r="C206" s="19" t="s">
        <v>1903</v>
      </c>
      <c r="D206" s="28">
        <v>5</v>
      </c>
      <c r="E206" s="40">
        <v>147.66</v>
      </c>
      <c r="F206" s="40">
        <v>442.98</v>
      </c>
    </row>
    <row r="207" spans="1:6" x14ac:dyDescent="0.3">
      <c r="A207" s="10" t="s">
        <v>1884</v>
      </c>
      <c r="B207" s="10" t="s">
        <v>4648</v>
      </c>
      <c r="C207" s="19" t="s">
        <v>4649</v>
      </c>
      <c r="D207" s="28">
        <v>5</v>
      </c>
      <c r="E207" s="40">
        <v>147.66</v>
      </c>
      <c r="F207" s="40">
        <v>442.98</v>
      </c>
    </row>
    <row r="208" spans="1:6" x14ac:dyDescent="0.3">
      <c r="A208" s="10"/>
      <c r="B208" s="10" t="s">
        <v>1904</v>
      </c>
      <c r="C208" s="19"/>
      <c r="D208" s="28"/>
      <c r="E208" s="40"/>
      <c r="F208" s="40"/>
    </row>
    <row r="209" spans="1:6" x14ac:dyDescent="0.3">
      <c r="A209" s="10" t="s">
        <v>1884</v>
      </c>
      <c r="B209" s="10" t="s">
        <v>1905</v>
      </c>
      <c r="C209" s="19" t="s">
        <v>1906</v>
      </c>
      <c r="D209" s="28">
        <v>5</v>
      </c>
      <c r="E209" s="40">
        <v>155.364</v>
      </c>
      <c r="F209" s="40">
        <v>466.09199999999998</v>
      </c>
    </row>
    <row r="210" spans="1:6" x14ac:dyDescent="0.3">
      <c r="A210" s="10" t="s">
        <v>1884</v>
      </c>
      <c r="B210" s="10" t="s">
        <v>1907</v>
      </c>
      <c r="C210" s="19" t="s">
        <v>1908</v>
      </c>
      <c r="D210" s="28">
        <v>5</v>
      </c>
      <c r="E210" s="40">
        <v>155.364</v>
      </c>
      <c r="F210" s="40">
        <v>466.09199999999998</v>
      </c>
    </row>
    <row r="211" spans="1:6" x14ac:dyDescent="0.3">
      <c r="A211" s="10" t="s">
        <v>1884</v>
      </c>
      <c r="B211" s="10" t="s">
        <v>1909</v>
      </c>
      <c r="C211" s="19" t="s">
        <v>1910</v>
      </c>
      <c r="D211" s="28">
        <v>5</v>
      </c>
      <c r="E211" s="40">
        <v>155.364</v>
      </c>
      <c r="F211" s="40">
        <v>466.09199999999998</v>
      </c>
    </row>
    <row r="212" spans="1:6" x14ac:dyDescent="0.3">
      <c r="A212" s="10" t="s">
        <v>1884</v>
      </c>
      <c r="B212" s="10" t="s">
        <v>1911</v>
      </c>
      <c r="C212" s="19" t="s">
        <v>1912</v>
      </c>
      <c r="D212" s="28">
        <v>5</v>
      </c>
      <c r="E212" s="40">
        <v>155.364</v>
      </c>
      <c r="F212" s="40">
        <v>466.09199999999998</v>
      </c>
    </row>
    <row r="213" spans="1:6" x14ac:dyDescent="0.3">
      <c r="A213" s="10" t="s">
        <v>1884</v>
      </c>
      <c r="B213" s="10" t="s">
        <v>1780</v>
      </c>
      <c r="C213" s="19" t="s">
        <v>1781</v>
      </c>
      <c r="D213" s="28">
        <v>5</v>
      </c>
      <c r="E213" s="40">
        <v>155.364</v>
      </c>
      <c r="F213" s="40">
        <v>466.09199999999998</v>
      </c>
    </row>
    <row r="214" spans="1:6" x14ac:dyDescent="0.3">
      <c r="A214" s="10" t="s">
        <v>1884</v>
      </c>
      <c r="B214" s="10" t="s">
        <v>1782</v>
      </c>
      <c r="C214" s="19" t="s">
        <v>1913</v>
      </c>
      <c r="D214" s="28">
        <v>5</v>
      </c>
      <c r="E214" s="40">
        <v>155.364</v>
      </c>
      <c r="F214" s="40">
        <v>466.09199999999998</v>
      </c>
    </row>
    <row r="215" spans="1:6" x14ac:dyDescent="0.3">
      <c r="A215" s="10"/>
      <c r="B215" s="10" t="s">
        <v>1914</v>
      </c>
      <c r="C215" s="19"/>
      <c r="D215" s="28"/>
      <c r="E215" s="40"/>
      <c r="F215" s="40"/>
    </row>
    <row r="216" spans="1:6" x14ac:dyDescent="0.3">
      <c r="A216" s="10" t="s">
        <v>1884</v>
      </c>
      <c r="B216" s="10" t="s">
        <v>1915</v>
      </c>
      <c r="C216" s="19" t="s">
        <v>1916</v>
      </c>
      <c r="D216" s="28">
        <v>5</v>
      </c>
      <c r="E216" s="40">
        <v>155.364</v>
      </c>
      <c r="F216" s="40">
        <v>466.09199999999998</v>
      </c>
    </row>
    <row r="217" spans="1:6" x14ac:dyDescent="0.3">
      <c r="A217" s="10" t="s">
        <v>1884</v>
      </c>
      <c r="B217" s="10" t="s">
        <v>1917</v>
      </c>
      <c r="C217" s="19" t="s">
        <v>1918</v>
      </c>
      <c r="D217" s="28">
        <v>5</v>
      </c>
      <c r="E217" s="40">
        <v>155.364</v>
      </c>
      <c r="F217" s="40">
        <v>466.09199999999998</v>
      </c>
    </row>
    <row r="218" spans="1:6" x14ac:dyDescent="0.3">
      <c r="A218" s="10" t="s">
        <v>1884</v>
      </c>
      <c r="B218" s="10" t="s">
        <v>1919</v>
      </c>
      <c r="C218" s="19" t="s">
        <v>1920</v>
      </c>
      <c r="D218" s="28">
        <v>5</v>
      </c>
      <c r="E218" s="40">
        <v>155.364</v>
      </c>
      <c r="F218" s="40">
        <v>466.09199999999998</v>
      </c>
    </row>
    <row r="219" spans="1:6" x14ac:dyDescent="0.3">
      <c r="A219" s="10" t="s">
        <v>1884</v>
      </c>
      <c r="B219" s="10" t="s">
        <v>1921</v>
      </c>
      <c r="C219" s="19" t="s">
        <v>1922</v>
      </c>
      <c r="D219" s="28">
        <v>5</v>
      </c>
      <c r="E219" s="40">
        <v>155.364</v>
      </c>
      <c r="F219" s="40">
        <v>466.09199999999998</v>
      </c>
    </row>
    <row r="220" spans="1:6" x14ac:dyDescent="0.3">
      <c r="A220" s="10" t="s">
        <v>1884</v>
      </c>
      <c r="B220" s="10" t="s">
        <v>1793</v>
      </c>
      <c r="C220" s="19" t="s">
        <v>1794</v>
      </c>
      <c r="D220" s="28">
        <v>5</v>
      </c>
      <c r="E220" s="40">
        <v>155.364</v>
      </c>
      <c r="F220" s="40">
        <v>466.09199999999998</v>
      </c>
    </row>
    <row r="221" spans="1:6" x14ac:dyDescent="0.3">
      <c r="A221" s="10" t="s">
        <v>1884</v>
      </c>
      <c r="B221" s="10" t="s">
        <v>1795</v>
      </c>
      <c r="C221" s="19" t="s">
        <v>1796</v>
      </c>
      <c r="D221" s="28">
        <v>5</v>
      </c>
      <c r="E221" s="40">
        <v>155.364</v>
      </c>
      <c r="F221" s="40">
        <v>466.09199999999998</v>
      </c>
    </row>
    <row r="222" spans="1:6" x14ac:dyDescent="0.3">
      <c r="A222" s="10"/>
      <c r="B222" s="10" t="s">
        <v>1716</v>
      </c>
      <c r="C222" s="19"/>
      <c r="D222" s="28">
        <v>120</v>
      </c>
      <c r="E222" s="40"/>
      <c r="F222" s="40"/>
    </row>
    <row r="223" spans="1:6" x14ac:dyDescent="0.3">
      <c r="A223" s="10"/>
      <c r="B223" s="10" t="s">
        <v>6</v>
      </c>
      <c r="C223" s="19"/>
      <c r="D223" s="28"/>
      <c r="E223" s="40"/>
      <c r="F223" s="40"/>
    </row>
    <row r="224" spans="1:6" x14ac:dyDescent="0.3">
      <c r="A224" s="10" t="s">
        <v>1923</v>
      </c>
      <c r="B224" s="10" t="s">
        <v>1924</v>
      </c>
      <c r="C224" s="16" t="s">
        <v>1925</v>
      </c>
      <c r="D224" s="28">
        <v>12</v>
      </c>
      <c r="E224" s="40">
        <v>233.04599999999999</v>
      </c>
      <c r="F224" s="40">
        <v>699.13799999999992</v>
      </c>
    </row>
    <row r="225" spans="1:13" x14ac:dyDescent="0.3">
      <c r="A225" s="10" t="s">
        <v>1923</v>
      </c>
      <c r="B225" s="10" t="s">
        <v>1926</v>
      </c>
      <c r="C225" s="16" t="s">
        <v>1927</v>
      </c>
      <c r="D225" s="28">
        <v>12</v>
      </c>
      <c r="E225" s="40">
        <v>270.33335999999997</v>
      </c>
      <c r="F225" s="40">
        <v>811.00007999999991</v>
      </c>
    </row>
    <row r="226" spans="1:13" x14ac:dyDescent="0.3">
      <c r="A226" s="10" t="s">
        <v>1923</v>
      </c>
      <c r="B226" s="10" t="s">
        <v>1928</v>
      </c>
      <c r="C226" s="16" t="s">
        <v>1929</v>
      </c>
      <c r="D226" s="28">
        <v>12</v>
      </c>
      <c r="E226" s="40">
        <v>475.87360000000001</v>
      </c>
      <c r="F226" s="40">
        <v>1427.6208000000001</v>
      </c>
      <c r="G226" s="35"/>
      <c r="H226" s="34"/>
      <c r="I226" s="36"/>
    </row>
    <row r="227" spans="1:13" x14ac:dyDescent="0.3">
      <c r="A227" s="10" t="s">
        <v>1923</v>
      </c>
      <c r="B227" s="10" t="s">
        <v>1930</v>
      </c>
      <c r="C227" s="16" t="s">
        <v>1931</v>
      </c>
      <c r="D227" s="28">
        <v>12</v>
      </c>
      <c r="E227" s="40">
        <v>475.87360000000001</v>
      </c>
      <c r="F227" s="40">
        <v>1427.6208000000001</v>
      </c>
      <c r="G227" s="35"/>
      <c r="H227" s="34"/>
    </row>
    <row r="228" spans="1:13" x14ac:dyDescent="0.3">
      <c r="A228" s="10" t="s">
        <v>1923</v>
      </c>
      <c r="B228" s="10" t="s">
        <v>1932</v>
      </c>
      <c r="C228" s="16" t="s">
        <v>1933</v>
      </c>
      <c r="D228" s="28">
        <v>12</v>
      </c>
      <c r="E228" s="40">
        <v>475.87360000000001</v>
      </c>
      <c r="F228" s="40">
        <v>1427.6208000000001</v>
      </c>
      <c r="G228" s="29"/>
      <c r="H228" s="34"/>
    </row>
    <row r="229" spans="1:13" x14ac:dyDescent="0.3">
      <c r="A229" s="10"/>
      <c r="B229" s="10" t="s">
        <v>18</v>
      </c>
      <c r="C229" s="16"/>
      <c r="D229" s="28"/>
      <c r="E229" s="40"/>
      <c r="F229" s="40"/>
    </row>
    <row r="230" spans="1:13" x14ac:dyDescent="0.3">
      <c r="A230" s="10" t="s">
        <v>1923</v>
      </c>
      <c r="B230" s="10" t="s">
        <v>1934</v>
      </c>
      <c r="C230" s="16" t="s">
        <v>1935</v>
      </c>
      <c r="D230" s="28">
        <v>12</v>
      </c>
      <c r="E230" s="40">
        <v>335.12400000000002</v>
      </c>
      <c r="F230" s="40">
        <v>1005.3720000000001</v>
      </c>
    </row>
    <row r="231" spans="1:13" x14ac:dyDescent="0.3">
      <c r="A231" s="10" t="s">
        <v>1923</v>
      </c>
      <c r="B231" s="10" t="s">
        <v>1936</v>
      </c>
      <c r="C231" s="16" t="s">
        <v>1937</v>
      </c>
      <c r="D231" s="28">
        <v>12</v>
      </c>
      <c r="E231" s="40">
        <v>475.87360000000001</v>
      </c>
      <c r="F231" s="40">
        <v>1427.6208000000001</v>
      </c>
    </row>
    <row r="232" spans="1:13" x14ac:dyDescent="0.3">
      <c r="A232" s="10" t="s">
        <v>1923</v>
      </c>
      <c r="B232" s="10" t="s">
        <v>1938</v>
      </c>
      <c r="C232" s="16" t="s">
        <v>1939</v>
      </c>
      <c r="D232" s="28">
        <v>12</v>
      </c>
      <c r="E232" s="40">
        <v>565.24000000000012</v>
      </c>
      <c r="F232" s="40">
        <v>1695.7200000000003</v>
      </c>
      <c r="H232" s="36"/>
      <c r="I232" s="36"/>
      <c r="J232" s="36"/>
    </row>
    <row r="233" spans="1:13" x14ac:dyDescent="0.3">
      <c r="A233" s="10" t="s">
        <v>1923</v>
      </c>
      <c r="B233" s="10" t="s">
        <v>1940</v>
      </c>
      <c r="C233" s="16" t="s">
        <v>1941</v>
      </c>
      <c r="D233" s="28">
        <v>12</v>
      </c>
      <c r="E233" s="40">
        <v>565.24000000000012</v>
      </c>
      <c r="F233" s="40">
        <v>1695.7200000000003</v>
      </c>
    </row>
    <row r="234" spans="1:13" x14ac:dyDescent="0.3">
      <c r="A234" s="10" t="s">
        <v>1923</v>
      </c>
      <c r="B234" s="10" t="s">
        <v>1942</v>
      </c>
      <c r="C234" s="16" t="s">
        <v>1943</v>
      </c>
      <c r="D234" s="28">
        <v>12</v>
      </c>
      <c r="E234" s="40">
        <v>565.24000000000012</v>
      </c>
      <c r="F234" s="40">
        <v>1695.7200000000003</v>
      </c>
    </row>
    <row r="235" spans="1:13" x14ac:dyDescent="0.3">
      <c r="A235" s="10"/>
      <c r="B235" s="10" t="s">
        <v>1944</v>
      </c>
      <c r="C235" s="16"/>
      <c r="D235" s="28"/>
      <c r="E235" s="40"/>
      <c r="F235" s="40"/>
      <c r="J235" s="36"/>
      <c r="K235" s="36"/>
      <c r="L235" s="36"/>
      <c r="M235" s="36"/>
    </row>
    <row r="236" spans="1:13" x14ac:dyDescent="0.3">
      <c r="A236" s="10" t="s">
        <v>1923</v>
      </c>
      <c r="B236" s="10" t="s">
        <v>1945</v>
      </c>
      <c r="C236" s="16" t="s">
        <v>1946</v>
      </c>
      <c r="D236" s="28">
        <v>12</v>
      </c>
      <c r="E236" s="40">
        <v>565.24000000000012</v>
      </c>
      <c r="F236" s="40">
        <v>1695.7200000000003</v>
      </c>
    </row>
    <row r="237" spans="1:13" x14ac:dyDescent="0.3">
      <c r="A237" s="10" t="s">
        <v>1923</v>
      </c>
      <c r="B237" s="10" t="s">
        <v>1947</v>
      </c>
      <c r="C237" s="16" t="s">
        <v>1948</v>
      </c>
      <c r="D237" s="28">
        <v>12</v>
      </c>
      <c r="E237" s="40">
        <v>565.24000000000012</v>
      </c>
      <c r="F237" s="40">
        <v>1695.7200000000003</v>
      </c>
      <c r="J237" s="36"/>
    </row>
    <row r="238" spans="1:13" x14ac:dyDescent="0.3">
      <c r="A238" s="10" t="s">
        <v>1923</v>
      </c>
      <c r="B238" s="10" t="s">
        <v>1949</v>
      </c>
      <c r="C238" s="16" t="s">
        <v>1950</v>
      </c>
      <c r="D238" s="28">
        <v>12</v>
      </c>
      <c r="E238" s="40">
        <v>565.24000000000012</v>
      </c>
      <c r="F238" s="40">
        <v>1695.7200000000003</v>
      </c>
    </row>
    <row r="239" spans="1:13" x14ac:dyDescent="0.3">
      <c r="A239" s="10" t="s">
        <v>1923</v>
      </c>
      <c r="B239" s="10" t="s">
        <v>1951</v>
      </c>
      <c r="C239" s="16" t="s">
        <v>1952</v>
      </c>
      <c r="D239" s="28">
        <v>12</v>
      </c>
      <c r="E239" s="40">
        <v>565.24000000000012</v>
      </c>
      <c r="F239" s="40">
        <v>1695.7200000000003</v>
      </c>
    </row>
    <row r="240" spans="1:13" x14ac:dyDescent="0.3">
      <c r="A240" s="10" t="s">
        <v>1923</v>
      </c>
      <c r="B240" s="10" t="s">
        <v>1953</v>
      </c>
      <c r="C240" s="16" t="s">
        <v>1954</v>
      </c>
      <c r="D240" s="28">
        <v>12</v>
      </c>
      <c r="E240" s="40">
        <v>565.24000000000012</v>
      </c>
      <c r="F240" s="40">
        <v>1695.7200000000003</v>
      </c>
    </row>
    <row r="241" spans="1:9" x14ac:dyDescent="0.3">
      <c r="A241" s="10"/>
      <c r="B241" s="10" t="s">
        <v>1955</v>
      </c>
      <c r="C241" s="16" t="s">
        <v>1957</v>
      </c>
      <c r="D241" s="28"/>
      <c r="E241" s="40"/>
      <c r="F241" s="40"/>
    </row>
    <row r="242" spans="1:9" x14ac:dyDescent="0.3">
      <c r="A242" s="10" t="s">
        <v>1923</v>
      </c>
      <c r="B242" s="10" t="s">
        <v>1956</v>
      </c>
      <c r="C242" s="38" t="s">
        <v>1978</v>
      </c>
      <c r="D242" s="28">
        <v>12</v>
      </c>
      <c r="E242" s="40">
        <v>616.6</v>
      </c>
      <c r="F242" s="40">
        <v>1849.8000000000002</v>
      </c>
    </row>
    <row r="243" spans="1:9" x14ac:dyDescent="0.3">
      <c r="A243" s="10" t="s">
        <v>1923</v>
      </c>
      <c r="B243" s="10" t="s">
        <v>1958</v>
      </c>
      <c r="C243" s="16" t="s">
        <v>1959</v>
      </c>
      <c r="D243" s="28">
        <v>12</v>
      </c>
      <c r="E243" s="40">
        <v>616.6</v>
      </c>
      <c r="F243" s="40">
        <v>1849.8000000000002</v>
      </c>
    </row>
    <row r="244" spans="1:9" x14ac:dyDescent="0.3">
      <c r="A244" s="10" t="s">
        <v>1923</v>
      </c>
      <c r="B244" s="10" t="s">
        <v>1960</v>
      </c>
      <c r="C244" s="16" t="s">
        <v>1961</v>
      </c>
      <c r="D244" s="28">
        <v>12</v>
      </c>
      <c r="E244" s="40">
        <v>616.6</v>
      </c>
      <c r="F244" s="40">
        <v>1849.8000000000002</v>
      </c>
    </row>
    <row r="245" spans="1:9" x14ac:dyDescent="0.3">
      <c r="A245" s="10" t="s">
        <v>1923</v>
      </c>
      <c r="B245" s="10" t="s">
        <v>1962</v>
      </c>
      <c r="C245" s="16" t="s">
        <v>1963</v>
      </c>
      <c r="D245" s="28">
        <v>12</v>
      </c>
      <c r="E245" s="40">
        <v>616.6</v>
      </c>
      <c r="F245" s="40">
        <v>1849.8000000000002</v>
      </c>
    </row>
    <row r="246" spans="1:9" x14ac:dyDescent="0.3">
      <c r="A246" s="10" t="s">
        <v>1923</v>
      </c>
      <c r="B246" s="10" t="s">
        <v>1964</v>
      </c>
      <c r="C246" s="16" t="s">
        <v>1965</v>
      </c>
      <c r="D246" s="28">
        <v>12</v>
      </c>
      <c r="E246" s="40">
        <v>616.6</v>
      </c>
      <c r="F246" s="40">
        <v>1849.8000000000002</v>
      </c>
    </row>
    <row r="247" spans="1:9" x14ac:dyDescent="0.3">
      <c r="A247" s="10"/>
      <c r="B247" s="10" t="s">
        <v>1966</v>
      </c>
      <c r="C247" s="16"/>
      <c r="D247" s="28"/>
      <c r="E247" s="40"/>
      <c r="F247" s="40"/>
    </row>
    <row r="248" spans="1:9" x14ac:dyDescent="0.3">
      <c r="A248" s="10" t="s">
        <v>1923</v>
      </c>
      <c r="B248" s="10" t="s">
        <v>1967</v>
      </c>
      <c r="C248" s="16" t="s">
        <v>1968</v>
      </c>
      <c r="D248" s="28">
        <v>12</v>
      </c>
      <c r="E248" s="40">
        <v>616.6</v>
      </c>
      <c r="F248" s="40">
        <v>1849.8000000000002</v>
      </c>
    </row>
    <row r="249" spans="1:9" x14ac:dyDescent="0.3">
      <c r="A249" s="10" t="s">
        <v>1923</v>
      </c>
      <c r="B249" s="10" t="s">
        <v>1969</v>
      </c>
      <c r="C249" s="16" t="s">
        <v>1970</v>
      </c>
      <c r="D249" s="28">
        <v>12</v>
      </c>
      <c r="E249" s="40">
        <v>616.6</v>
      </c>
      <c r="F249" s="40">
        <v>1849.8000000000002</v>
      </c>
    </row>
    <row r="250" spans="1:9" x14ac:dyDescent="0.3">
      <c r="A250" s="10" t="s">
        <v>1923</v>
      </c>
      <c r="B250" s="10" t="s">
        <v>1971</v>
      </c>
      <c r="C250" s="16" t="s">
        <v>1972</v>
      </c>
      <c r="D250" s="28">
        <v>12</v>
      </c>
      <c r="E250" s="40">
        <v>616.6</v>
      </c>
      <c r="F250" s="40">
        <v>1849.8000000000002</v>
      </c>
    </row>
    <row r="251" spans="1:9" x14ac:dyDescent="0.3">
      <c r="A251" s="10" t="s">
        <v>1923</v>
      </c>
      <c r="B251" s="10" t="s">
        <v>4777</v>
      </c>
      <c r="C251" s="16" t="s">
        <v>4778</v>
      </c>
      <c r="D251" s="28">
        <v>12</v>
      </c>
      <c r="E251" s="40">
        <v>616.6</v>
      </c>
      <c r="F251" s="40">
        <v>1849.8000000000002</v>
      </c>
    </row>
    <row r="252" spans="1:9" x14ac:dyDescent="0.3">
      <c r="A252" s="10" t="s">
        <v>1923</v>
      </c>
      <c r="B252" s="10" t="s">
        <v>1973</v>
      </c>
      <c r="C252" s="16" t="s">
        <v>1974</v>
      </c>
      <c r="D252" s="28">
        <v>12</v>
      </c>
      <c r="E252" s="40">
        <v>616.6</v>
      </c>
      <c r="F252" s="40">
        <v>1849.8000000000002</v>
      </c>
    </row>
    <row r="253" spans="1:9" x14ac:dyDescent="0.3">
      <c r="A253" s="10" t="s">
        <v>1923</v>
      </c>
      <c r="B253" s="10" t="s">
        <v>1975</v>
      </c>
      <c r="C253" s="16"/>
      <c r="D253" s="28"/>
      <c r="E253" s="40"/>
      <c r="F253" s="40"/>
    </row>
    <row r="254" spans="1:9" x14ac:dyDescent="0.3">
      <c r="A254" s="10" t="s">
        <v>1923</v>
      </c>
      <c r="B254" s="10" t="s">
        <v>1976</v>
      </c>
      <c r="C254" s="16" t="s">
        <v>1977</v>
      </c>
      <c r="D254" s="28">
        <v>60</v>
      </c>
      <c r="E254" s="40">
        <v>386.88</v>
      </c>
      <c r="F254" s="40">
        <v>1160.6399999999999</v>
      </c>
      <c r="G254" s="34"/>
      <c r="I254" s="26">
        <v>19.158000000000001</v>
      </c>
    </row>
    <row r="255" spans="1:9" x14ac:dyDescent="0.3">
      <c r="A255" s="10"/>
      <c r="B255" s="10" t="s">
        <v>935</v>
      </c>
      <c r="C255" s="16"/>
      <c r="D255" s="28"/>
      <c r="E255" s="40"/>
      <c r="F255" s="40"/>
    </row>
    <row r="256" spans="1:9" x14ac:dyDescent="0.3">
      <c r="A256" s="10"/>
      <c r="B256" s="10" t="s">
        <v>1956</v>
      </c>
      <c r="C256" s="16" t="s">
        <v>1978</v>
      </c>
      <c r="D256" s="28">
        <v>12</v>
      </c>
      <c r="E256" s="40">
        <v>616.6</v>
      </c>
      <c r="F256" s="40">
        <v>1849.8000000000002</v>
      </c>
    </row>
    <row r="257" spans="1:6" x14ac:dyDescent="0.3">
      <c r="A257" s="10"/>
      <c r="B257" s="10" t="s">
        <v>1979</v>
      </c>
      <c r="C257" s="16" t="s">
        <v>1980</v>
      </c>
      <c r="D257" s="28">
        <v>12</v>
      </c>
      <c r="E257" s="40">
        <v>616.6</v>
      </c>
      <c r="F257" s="40">
        <v>1849.8000000000002</v>
      </c>
    </row>
    <row r="258" spans="1:6" x14ac:dyDescent="0.3">
      <c r="A258" s="10"/>
      <c r="B258" s="10" t="s">
        <v>1981</v>
      </c>
      <c r="C258" s="16" t="s">
        <v>1982</v>
      </c>
      <c r="D258" s="28">
        <v>12</v>
      </c>
      <c r="E258" s="40">
        <v>616.6</v>
      </c>
      <c r="F258" s="40">
        <v>1849.8000000000002</v>
      </c>
    </row>
    <row r="259" spans="1:6" x14ac:dyDescent="0.3">
      <c r="A259" s="10"/>
      <c r="B259" s="10" t="s">
        <v>4777</v>
      </c>
      <c r="C259" s="16" t="s">
        <v>5688</v>
      </c>
      <c r="D259" s="28">
        <v>12</v>
      </c>
      <c r="E259" s="40">
        <v>616.6</v>
      </c>
      <c r="F259" s="40">
        <v>1849.8000000000002</v>
      </c>
    </row>
    <row r="260" spans="1:6" x14ac:dyDescent="0.3">
      <c r="A260" s="10"/>
      <c r="B260" s="10" t="s">
        <v>1716</v>
      </c>
      <c r="C260" s="19"/>
      <c r="D260" s="28">
        <v>360</v>
      </c>
      <c r="E260" s="40"/>
      <c r="F260" s="40"/>
    </row>
    <row r="261" spans="1:6" ht="15.75" customHeight="1" x14ac:dyDescent="0.3">
      <c r="A261" s="10"/>
      <c r="B261" s="10" t="s">
        <v>6</v>
      </c>
      <c r="C261" s="19"/>
      <c r="D261" s="28"/>
      <c r="E261" s="40"/>
      <c r="F261" s="40"/>
    </row>
    <row r="262" spans="1:6" x14ac:dyDescent="0.3">
      <c r="A262" s="10" t="s">
        <v>1983</v>
      </c>
      <c r="B262" s="10" t="s">
        <v>1924</v>
      </c>
      <c r="C262" s="16" t="s">
        <v>1925</v>
      </c>
      <c r="D262" s="28">
        <v>12</v>
      </c>
      <c r="E262" s="40">
        <v>233.04599999999999</v>
      </c>
      <c r="F262" s="40">
        <v>699.13799999999992</v>
      </c>
    </row>
    <row r="263" spans="1:6" x14ac:dyDescent="0.3">
      <c r="A263" s="10" t="s">
        <v>1983</v>
      </c>
      <c r="B263" s="10" t="s">
        <v>1936</v>
      </c>
      <c r="C263" s="16" t="s">
        <v>1984</v>
      </c>
      <c r="D263" s="28">
        <v>12</v>
      </c>
      <c r="E263" s="40">
        <v>475.87360000000001</v>
      </c>
      <c r="F263" s="40">
        <v>1427.6208000000001</v>
      </c>
    </row>
    <row r="264" spans="1:6" x14ac:dyDescent="0.3">
      <c r="A264" s="10" t="s">
        <v>1983</v>
      </c>
      <c r="B264" s="10" t="s">
        <v>1930</v>
      </c>
      <c r="C264" s="16" t="s">
        <v>1931</v>
      </c>
      <c r="D264" s="28">
        <v>12</v>
      </c>
      <c r="E264" s="40">
        <v>475.87360000000001</v>
      </c>
      <c r="F264" s="40">
        <v>1427.6208000000001</v>
      </c>
    </row>
    <row r="265" spans="1:6" x14ac:dyDescent="0.3">
      <c r="A265" s="10" t="s">
        <v>1983</v>
      </c>
      <c r="B265" s="10" t="s">
        <v>5189</v>
      </c>
      <c r="C265" s="16" t="s">
        <v>921</v>
      </c>
      <c r="D265" s="28">
        <v>12</v>
      </c>
      <c r="E265" s="40">
        <v>270.33335999999997</v>
      </c>
      <c r="F265" s="40">
        <v>811.00007999999991</v>
      </c>
    </row>
    <row r="266" spans="1:6" x14ac:dyDescent="0.3">
      <c r="A266" s="10" t="s">
        <v>1983</v>
      </c>
      <c r="B266" s="10" t="s">
        <v>1932</v>
      </c>
      <c r="C266" s="16" t="s">
        <v>1933</v>
      </c>
      <c r="D266" s="28">
        <v>12</v>
      </c>
      <c r="E266" s="40">
        <v>475.87360000000001</v>
      </c>
      <c r="F266" s="40">
        <v>1427.6208000000001</v>
      </c>
    </row>
    <row r="267" spans="1:6" x14ac:dyDescent="0.3">
      <c r="A267" s="10" t="s">
        <v>1983</v>
      </c>
      <c r="B267" s="10" t="s">
        <v>4779</v>
      </c>
      <c r="C267" s="16" t="s">
        <v>4780</v>
      </c>
      <c r="D267" s="28">
        <v>12</v>
      </c>
      <c r="E267" s="40">
        <v>372.87360000000001</v>
      </c>
      <c r="F267" s="40">
        <v>1118.6208000000001</v>
      </c>
    </row>
    <row r="268" spans="1:6" x14ac:dyDescent="0.3">
      <c r="A268" s="10"/>
      <c r="B268" s="10" t="s">
        <v>18</v>
      </c>
      <c r="C268" s="16"/>
      <c r="D268" s="28"/>
      <c r="E268" s="40"/>
      <c r="F268" s="40"/>
    </row>
    <row r="269" spans="1:6" x14ac:dyDescent="0.3">
      <c r="A269" s="10" t="s">
        <v>1983</v>
      </c>
      <c r="B269" s="10" t="s">
        <v>1987</v>
      </c>
      <c r="C269" s="16" t="s">
        <v>1988</v>
      </c>
      <c r="D269" s="28">
        <v>12</v>
      </c>
      <c r="E269" s="40">
        <v>565.24000000000012</v>
      </c>
      <c r="F269" s="40">
        <v>1695.7200000000003</v>
      </c>
    </row>
    <row r="270" spans="1:6" x14ac:dyDescent="0.3">
      <c r="A270" s="10" t="s">
        <v>1983</v>
      </c>
      <c r="B270" s="10" t="s">
        <v>1989</v>
      </c>
      <c r="C270" s="16" t="s">
        <v>1990</v>
      </c>
      <c r="D270" s="28">
        <v>12</v>
      </c>
      <c r="E270" s="40">
        <v>565.24000000000012</v>
      </c>
      <c r="F270" s="40">
        <v>1695.7200000000003</v>
      </c>
    </row>
    <row r="271" spans="1:6" x14ac:dyDescent="0.3">
      <c r="A271" s="10" t="s">
        <v>1983</v>
      </c>
      <c r="B271" s="10" t="s">
        <v>1991</v>
      </c>
      <c r="C271" s="16" t="s">
        <v>1992</v>
      </c>
      <c r="D271" s="28">
        <v>12</v>
      </c>
      <c r="E271" s="40">
        <v>565.24000000000012</v>
      </c>
      <c r="F271" s="40">
        <v>1695.7200000000003</v>
      </c>
    </row>
    <row r="272" spans="1:6" x14ac:dyDescent="0.3">
      <c r="A272" s="10" t="s">
        <v>1983</v>
      </c>
      <c r="B272" s="10" t="s">
        <v>1985</v>
      </c>
      <c r="C272" s="16" t="s">
        <v>1986</v>
      </c>
      <c r="D272" s="28">
        <v>12</v>
      </c>
      <c r="E272" s="40">
        <v>565.24000000000012</v>
      </c>
      <c r="F272" s="40">
        <v>1695.7200000000003</v>
      </c>
    </row>
    <row r="273" spans="1:6" x14ac:dyDescent="0.3">
      <c r="A273" s="10"/>
      <c r="B273" s="10" t="s">
        <v>1944</v>
      </c>
      <c r="C273" s="16"/>
      <c r="D273" s="28"/>
      <c r="E273" s="40"/>
      <c r="F273" s="40"/>
    </row>
    <row r="274" spans="1:6" x14ac:dyDescent="0.3">
      <c r="A274" s="10" t="s">
        <v>1983</v>
      </c>
      <c r="B274" s="10" t="s">
        <v>1993</v>
      </c>
      <c r="C274" s="16" t="s">
        <v>1994</v>
      </c>
      <c r="D274" s="28">
        <v>12</v>
      </c>
      <c r="E274" s="40">
        <v>565.24000000000012</v>
      </c>
      <c r="F274" s="40">
        <v>1695.7200000000003</v>
      </c>
    </row>
    <row r="275" spans="1:6" x14ac:dyDescent="0.3">
      <c r="A275" s="10" t="s">
        <v>1983</v>
      </c>
      <c r="B275" s="10" t="s">
        <v>4781</v>
      </c>
      <c r="C275" s="16" t="s">
        <v>4782</v>
      </c>
      <c r="D275" s="28">
        <v>12</v>
      </c>
      <c r="E275" s="40">
        <v>565.24000000000012</v>
      </c>
      <c r="F275" s="40">
        <v>1695.7200000000003</v>
      </c>
    </row>
    <row r="276" spans="1:6" x14ac:dyDescent="0.3">
      <c r="A276" s="10" t="s">
        <v>1983</v>
      </c>
      <c r="B276" s="10" t="s">
        <v>4783</v>
      </c>
      <c r="C276" s="16" t="s">
        <v>2004</v>
      </c>
      <c r="D276" s="28">
        <v>12</v>
      </c>
      <c r="E276" s="40">
        <v>565.24000000000012</v>
      </c>
      <c r="F276" s="40">
        <v>1695.7200000000003</v>
      </c>
    </row>
    <row r="277" spans="1:6" x14ac:dyDescent="0.3">
      <c r="A277" s="10" t="s">
        <v>1983</v>
      </c>
      <c r="B277" s="10" t="s">
        <v>1947</v>
      </c>
      <c r="C277" s="16" t="s">
        <v>1948</v>
      </c>
      <c r="D277" s="28">
        <v>12</v>
      </c>
      <c r="E277" s="40">
        <v>565.24000000000012</v>
      </c>
      <c r="F277" s="40">
        <v>1695.7200000000003</v>
      </c>
    </row>
    <row r="278" spans="1:6" x14ac:dyDescent="0.3">
      <c r="A278" s="10" t="s">
        <v>1983</v>
      </c>
      <c r="B278" s="10" t="s">
        <v>1996</v>
      </c>
      <c r="C278" s="16" t="s">
        <v>1997</v>
      </c>
      <c r="D278" s="28">
        <v>12</v>
      </c>
      <c r="E278" s="40">
        <v>565.24000000000012</v>
      </c>
      <c r="F278" s="40">
        <v>1695.7200000000003</v>
      </c>
    </row>
    <row r="279" spans="1:6" x14ac:dyDescent="0.3">
      <c r="A279" s="10"/>
      <c r="B279" s="10" t="s">
        <v>1955</v>
      </c>
      <c r="C279" s="16"/>
      <c r="D279" s="28"/>
      <c r="E279" s="40"/>
      <c r="F279" s="40"/>
    </row>
    <row r="280" spans="1:6" x14ac:dyDescent="0.3">
      <c r="A280" s="10" t="s">
        <v>1983</v>
      </c>
      <c r="B280" s="10" t="s">
        <v>4784</v>
      </c>
      <c r="C280" s="16" t="s">
        <v>4785</v>
      </c>
      <c r="D280" s="28">
        <v>12</v>
      </c>
      <c r="E280" s="40">
        <v>616.6</v>
      </c>
      <c r="F280" s="40">
        <v>1849.8000000000002</v>
      </c>
    </row>
    <row r="281" spans="1:6" x14ac:dyDescent="0.3">
      <c r="A281" s="10" t="s">
        <v>1983</v>
      </c>
      <c r="B281" s="10" t="s">
        <v>1998</v>
      </c>
      <c r="C281" s="16" t="s">
        <v>1999</v>
      </c>
      <c r="D281" s="28">
        <v>12</v>
      </c>
      <c r="E281" s="40">
        <v>616.6</v>
      </c>
      <c r="F281" s="40">
        <v>1849.8000000000002</v>
      </c>
    </row>
    <row r="282" spans="1:6" x14ac:dyDescent="0.3">
      <c r="A282" s="10" t="s">
        <v>1983</v>
      </c>
      <c r="B282" s="10" t="s">
        <v>2000</v>
      </c>
      <c r="C282" s="16" t="s">
        <v>2001</v>
      </c>
      <c r="D282" s="28">
        <v>12</v>
      </c>
      <c r="E282" s="40">
        <v>616.6</v>
      </c>
      <c r="F282" s="40">
        <v>1849.8000000000002</v>
      </c>
    </row>
    <row r="283" spans="1:6" x14ac:dyDescent="0.3">
      <c r="A283" s="10" t="s">
        <v>1983</v>
      </c>
      <c r="B283" s="10" t="s">
        <v>2002</v>
      </c>
      <c r="C283" s="16" t="s">
        <v>2003</v>
      </c>
      <c r="D283" s="28">
        <v>12</v>
      </c>
      <c r="E283" s="40">
        <v>616.6</v>
      </c>
      <c r="F283" s="40">
        <v>1849.8000000000002</v>
      </c>
    </row>
    <row r="284" spans="1:6" x14ac:dyDescent="0.3">
      <c r="A284" s="10" t="s">
        <v>1983</v>
      </c>
      <c r="B284" s="10" t="s">
        <v>4786</v>
      </c>
      <c r="C284" s="16" t="s">
        <v>1995</v>
      </c>
      <c r="D284" s="28">
        <v>12</v>
      </c>
      <c r="E284" s="40">
        <v>616.6</v>
      </c>
      <c r="F284" s="40">
        <v>1849.8000000000002</v>
      </c>
    </row>
    <row r="285" spans="1:6" x14ac:dyDescent="0.3">
      <c r="A285" s="10"/>
      <c r="B285" s="10" t="s">
        <v>1966</v>
      </c>
      <c r="C285" s="16"/>
      <c r="D285" s="28"/>
      <c r="E285" s="40"/>
      <c r="F285" s="40"/>
    </row>
    <row r="286" spans="1:6" x14ac:dyDescent="0.3">
      <c r="A286" s="10" t="s">
        <v>1983</v>
      </c>
      <c r="B286" s="10" t="s">
        <v>2005</v>
      </c>
      <c r="C286" s="16" t="s">
        <v>2006</v>
      </c>
      <c r="D286" s="28">
        <v>12</v>
      </c>
      <c r="E286" s="40">
        <v>616.6</v>
      </c>
      <c r="F286" s="40">
        <v>1849.8000000000002</v>
      </c>
    </row>
    <row r="287" spans="1:6" x14ac:dyDescent="0.3">
      <c r="A287" s="10" t="s">
        <v>1983</v>
      </c>
      <c r="B287" s="10" t="s">
        <v>2007</v>
      </c>
      <c r="C287" s="16" t="s">
        <v>2008</v>
      </c>
      <c r="D287" s="28">
        <v>12</v>
      </c>
      <c r="E287" s="40">
        <v>616.6</v>
      </c>
      <c r="F287" s="40">
        <v>1849.8000000000002</v>
      </c>
    </row>
    <row r="288" spans="1:6" x14ac:dyDescent="0.3">
      <c r="A288" s="10" t="s">
        <v>1983</v>
      </c>
      <c r="B288" s="10" t="s">
        <v>2009</v>
      </c>
      <c r="C288" s="16" t="s">
        <v>2010</v>
      </c>
      <c r="D288" s="28">
        <v>12</v>
      </c>
      <c r="E288" s="40">
        <v>616.6</v>
      </c>
      <c r="F288" s="40">
        <v>1849.8000000000002</v>
      </c>
    </row>
    <row r="289" spans="1:6" x14ac:dyDescent="0.3">
      <c r="A289" s="10" t="s">
        <v>1983</v>
      </c>
      <c r="B289" s="10" t="s">
        <v>2011</v>
      </c>
      <c r="C289" s="16" t="s">
        <v>2012</v>
      </c>
      <c r="D289" s="28">
        <v>12</v>
      </c>
      <c r="E289" s="40">
        <v>616.6</v>
      </c>
      <c r="F289" s="40">
        <v>1849.8000000000002</v>
      </c>
    </row>
    <row r="290" spans="1:6" x14ac:dyDescent="0.3">
      <c r="A290" s="10" t="s">
        <v>1983</v>
      </c>
      <c r="B290" s="10" t="s">
        <v>1969</v>
      </c>
      <c r="C290" s="16" t="s">
        <v>2013</v>
      </c>
      <c r="D290" s="28">
        <v>12</v>
      </c>
      <c r="E290" s="40">
        <v>616.6</v>
      </c>
      <c r="F290" s="40">
        <v>1849.8000000000002</v>
      </c>
    </row>
    <row r="291" spans="1:6" x14ac:dyDescent="0.3">
      <c r="A291" s="10"/>
      <c r="B291" s="10" t="s">
        <v>1975</v>
      </c>
      <c r="C291" s="16"/>
      <c r="D291" s="28"/>
      <c r="E291" s="40"/>
      <c r="F291" s="40"/>
    </row>
    <row r="292" spans="1:6" x14ac:dyDescent="0.3">
      <c r="A292" s="10" t="s">
        <v>1983</v>
      </c>
      <c r="B292" s="10" t="s">
        <v>1976</v>
      </c>
      <c r="C292" s="16" t="s">
        <v>2014</v>
      </c>
      <c r="D292" s="28">
        <v>60</v>
      </c>
      <c r="E292" s="40">
        <v>386.88</v>
      </c>
      <c r="F292" s="40">
        <v>1160.6399999999999</v>
      </c>
    </row>
    <row r="293" spans="1:6" x14ac:dyDescent="0.3">
      <c r="A293" s="10"/>
      <c r="B293" s="10" t="s">
        <v>1716</v>
      </c>
      <c r="C293" s="19"/>
      <c r="D293" s="28">
        <v>360</v>
      </c>
      <c r="E293" s="40"/>
      <c r="F293" s="40"/>
    </row>
    <row r="294" spans="1:6" x14ac:dyDescent="0.3">
      <c r="A294" s="10"/>
      <c r="B294" s="10" t="s">
        <v>2015</v>
      </c>
      <c r="C294" s="16"/>
      <c r="D294" s="28"/>
      <c r="E294" s="40"/>
      <c r="F294" s="40"/>
    </row>
    <row r="295" spans="1:6" x14ac:dyDescent="0.3">
      <c r="A295" s="10" t="s">
        <v>2016</v>
      </c>
      <c r="B295" s="10" t="s">
        <v>5689</v>
      </c>
      <c r="C295" s="16" t="s">
        <v>2018</v>
      </c>
      <c r="D295" s="28">
        <v>5</v>
      </c>
      <c r="E295" s="40">
        <v>92.287499999999994</v>
      </c>
      <c r="F295" s="40">
        <v>276.86249999999995</v>
      </c>
    </row>
    <row r="296" spans="1:6" x14ac:dyDescent="0.3">
      <c r="A296" s="10" t="s">
        <v>2016</v>
      </c>
      <c r="B296" s="10" t="s">
        <v>2019</v>
      </c>
      <c r="C296" s="16" t="s">
        <v>2020</v>
      </c>
      <c r="D296" s="28">
        <v>5</v>
      </c>
      <c r="E296" s="40">
        <v>147.66</v>
      </c>
      <c r="F296" s="40">
        <v>442.98</v>
      </c>
    </row>
    <row r="297" spans="1:6" x14ac:dyDescent="0.3">
      <c r="A297" s="10" t="s">
        <v>2016</v>
      </c>
      <c r="B297" s="10" t="s">
        <v>2021</v>
      </c>
      <c r="C297" s="16" t="s">
        <v>2022</v>
      </c>
      <c r="D297" s="28">
        <v>5</v>
      </c>
      <c r="E297" s="40">
        <v>147.66</v>
      </c>
      <c r="F297" s="40">
        <v>442.98</v>
      </c>
    </row>
    <row r="298" spans="1:6" x14ac:dyDescent="0.3">
      <c r="A298" s="10" t="s">
        <v>2016</v>
      </c>
      <c r="B298" s="10" t="s">
        <v>2023</v>
      </c>
      <c r="C298" s="16" t="s">
        <v>2024</v>
      </c>
      <c r="D298" s="28">
        <v>5</v>
      </c>
      <c r="E298" s="40">
        <v>147.66</v>
      </c>
      <c r="F298" s="40">
        <v>442.98</v>
      </c>
    </row>
    <row r="299" spans="1:6" x14ac:dyDescent="0.3">
      <c r="A299" s="10" t="s">
        <v>2016</v>
      </c>
      <c r="B299" s="10" t="s">
        <v>2025</v>
      </c>
      <c r="C299" s="16" t="s">
        <v>2026</v>
      </c>
      <c r="D299" s="28">
        <v>5</v>
      </c>
      <c r="E299" s="40">
        <v>147.66</v>
      </c>
      <c r="F299" s="40">
        <v>442.98</v>
      </c>
    </row>
    <row r="300" spans="1:6" x14ac:dyDescent="0.3">
      <c r="A300" s="10" t="s">
        <v>2016</v>
      </c>
      <c r="B300" s="10" t="s">
        <v>1255</v>
      </c>
      <c r="C300" s="16" t="s">
        <v>1256</v>
      </c>
      <c r="D300" s="28">
        <v>5</v>
      </c>
      <c r="E300" s="40">
        <v>92.287499999999994</v>
      </c>
      <c r="F300" s="40">
        <v>276.86249999999995</v>
      </c>
    </row>
    <row r="301" spans="1:6" x14ac:dyDescent="0.3">
      <c r="A301" s="10"/>
      <c r="B301" s="10" t="s">
        <v>2027</v>
      </c>
      <c r="C301" s="16"/>
      <c r="D301" s="28"/>
      <c r="E301" s="40"/>
      <c r="F301" s="40"/>
    </row>
    <row r="302" spans="1:6" x14ac:dyDescent="0.3">
      <c r="A302" s="10" t="s">
        <v>2016</v>
      </c>
      <c r="B302" s="10" t="s">
        <v>2028</v>
      </c>
      <c r="C302" s="16" t="s">
        <v>2029</v>
      </c>
      <c r="D302" s="28">
        <v>5</v>
      </c>
      <c r="E302" s="40">
        <v>147.66</v>
      </c>
      <c r="F302" s="40">
        <v>442.98</v>
      </c>
    </row>
    <row r="303" spans="1:6" x14ac:dyDescent="0.3">
      <c r="A303" s="10" t="s">
        <v>2016</v>
      </c>
      <c r="B303" s="10" t="s">
        <v>2030</v>
      </c>
      <c r="C303" s="16" t="s">
        <v>2031</v>
      </c>
      <c r="D303" s="28">
        <v>5</v>
      </c>
      <c r="E303" s="40">
        <v>147.66</v>
      </c>
      <c r="F303" s="40">
        <v>442.98</v>
      </c>
    </row>
    <row r="304" spans="1:6" x14ac:dyDescent="0.3">
      <c r="A304" s="10" t="s">
        <v>2016</v>
      </c>
      <c r="B304" s="10" t="s">
        <v>2032</v>
      </c>
      <c r="C304" s="16" t="s">
        <v>2033</v>
      </c>
      <c r="D304" s="28">
        <v>5</v>
      </c>
      <c r="E304" s="40">
        <v>147.66</v>
      </c>
      <c r="F304" s="40">
        <v>442.98</v>
      </c>
    </row>
    <row r="305" spans="1:6" x14ac:dyDescent="0.3">
      <c r="A305" s="10" t="s">
        <v>2016</v>
      </c>
      <c r="B305" s="10" t="s">
        <v>2034</v>
      </c>
      <c r="C305" s="16" t="s">
        <v>2035</v>
      </c>
      <c r="D305" s="28">
        <v>5</v>
      </c>
      <c r="E305" s="40">
        <v>147.66</v>
      </c>
      <c r="F305" s="40">
        <v>442.98</v>
      </c>
    </row>
    <row r="306" spans="1:6" x14ac:dyDescent="0.3">
      <c r="A306" s="10" t="s">
        <v>2016</v>
      </c>
      <c r="B306" s="10" t="s">
        <v>2036</v>
      </c>
      <c r="C306" s="16" t="s">
        <v>2037</v>
      </c>
      <c r="D306" s="28">
        <v>5</v>
      </c>
      <c r="E306" s="40">
        <v>147.66</v>
      </c>
      <c r="F306" s="40">
        <v>442.98</v>
      </c>
    </row>
    <row r="307" spans="1:6" x14ac:dyDescent="0.3">
      <c r="A307" s="10" t="s">
        <v>2016</v>
      </c>
      <c r="B307" s="10" t="s">
        <v>1452</v>
      </c>
      <c r="C307" s="16" t="s">
        <v>2038</v>
      </c>
      <c r="D307" s="28">
        <v>5</v>
      </c>
      <c r="E307" s="40">
        <v>92.287499999999994</v>
      </c>
      <c r="F307" s="40">
        <v>276.86249999999995</v>
      </c>
    </row>
    <row r="308" spans="1:6" x14ac:dyDescent="0.3">
      <c r="A308" s="10"/>
      <c r="B308" s="10" t="s">
        <v>2039</v>
      </c>
      <c r="C308" s="16"/>
      <c r="D308" s="28"/>
      <c r="E308" s="40"/>
      <c r="F308" s="40"/>
    </row>
    <row r="309" spans="1:6" x14ac:dyDescent="0.3">
      <c r="A309" s="10" t="s">
        <v>2016</v>
      </c>
      <c r="B309" s="10" t="s">
        <v>2040</v>
      </c>
      <c r="C309" s="16" t="s">
        <v>2041</v>
      </c>
      <c r="D309" s="28">
        <v>5</v>
      </c>
      <c r="E309" s="40">
        <v>147.66</v>
      </c>
      <c r="F309" s="40">
        <v>442.98</v>
      </c>
    </row>
    <row r="310" spans="1:6" x14ac:dyDescent="0.3">
      <c r="A310" s="10" t="s">
        <v>2016</v>
      </c>
      <c r="B310" s="10" t="s">
        <v>2042</v>
      </c>
      <c r="C310" s="16" t="s">
        <v>2043</v>
      </c>
      <c r="D310" s="28">
        <v>5</v>
      </c>
      <c r="E310" s="40">
        <v>147.66</v>
      </c>
      <c r="F310" s="40">
        <v>442.98</v>
      </c>
    </row>
    <row r="311" spans="1:6" x14ac:dyDescent="0.3">
      <c r="A311" s="10" t="s">
        <v>2016</v>
      </c>
      <c r="B311" s="10" t="s">
        <v>2044</v>
      </c>
      <c r="C311" s="16" t="s">
        <v>2045</v>
      </c>
      <c r="D311" s="28">
        <v>5</v>
      </c>
      <c r="E311" s="40">
        <v>147.66</v>
      </c>
      <c r="F311" s="40">
        <v>442.98</v>
      </c>
    </row>
    <row r="312" spans="1:6" x14ac:dyDescent="0.3">
      <c r="A312" s="10" t="s">
        <v>2016</v>
      </c>
      <c r="B312" s="10" t="s">
        <v>2046</v>
      </c>
      <c r="C312" s="16" t="s">
        <v>2047</v>
      </c>
      <c r="D312" s="28">
        <v>5</v>
      </c>
      <c r="E312" s="40">
        <v>147.66</v>
      </c>
      <c r="F312" s="40">
        <v>442.98</v>
      </c>
    </row>
    <row r="313" spans="1:6" x14ac:dyDescent="0.3">
      <c r="A313" s="10" t="s">
        <v>2016</v>
      </c>
      <c r="B313" s="10" t="s">
        <v>2048</v>
      </c>
      <c r="C313" s="16" t="s">
        <v>2049</v>
      </c>
      <c r="D313" s="28">
        <v>5</v>
      </c>
      <c r="E313" s="40">
        <v>147.66</v>
      </c>
      <c r="F313" s="40">
        <v>442.98</v>
      </c>
    </row>
    <row r="314" spans="1:6" x14ac:dyDescent="0.3">
      <c r="A314" s="10" t="s">
        <v>2016</v>
      </c>
      <c r="B314" s="10" t="s">
        <v>2050</v>
      </c>
      <c r="C314" s="16" t="s">
        <v>2051</v>
      </c>
      <c r="D314" s="28">
        <v>5</v>
      </c>
      <c r="E314" s="40">
        <v>147.66</v>
      </c>
      <c r="F314" s="40">
        <v>442.98</v>
      </c>
    </row>
    <row r="315" spans="1:6" x14ac:dyDescent="0.3">
      <c r="A315" s="10"/>
      <c r="B315" s="10" t="s">
        <v>1716</v>
      </c>
      <c r="C315" s="16"/>
      <c r="D315" s="28">
        <v>90</v>
      </c>
      <c r="E315" s="40"/>
      <c r="F315" s="40"/>
    </row>
    <row r="316" spans="1:6" x14ac:dyDescent="0.3">
      <c r="A316" s="10"/>
      <c r="B316" s="10"/>
      <c r="C316" s="16" t="s">
        <v>2052</v>
      </c>
      <c r="D316" s="28">
        <v>5</v>
      </c>
      <c r="E316" s="40">
        <v>92.287499999999994</v>
      </c>
      <c r="F316" s="40">
        <v>276.86249999999995</v>
      </c>
    </row>
    <row r="317" spans="1:6" x14ac:dyDescent="0.3">
      <c r="A317" s="10"/>
      <c r="B317" s="10" t="s">
        <v>2015</v>
      </c>
      <c r="C317" s="16"/>
      <c r="D317" s="28"/>
      <c r="E317" s="40"/>
      <c r="F317" s="40"/>
    </row>
    <row r="318" spans="1:6" x14ac:dyDescent="0.3">
      <c r="A318" s="10" t="s">
        <v>2053</v>
      </c>
      <c r="B318" s="10" t="s">
        <v>5689</v>
      </c>
      <c r="C318" s="16" t="s">
        <v>2018</v>
      </c>
      <c r="D318" s="28">
        <v>5</v>
      </c>
      <c r="E318" s="40">
        <v>92.287499999999994</v>
      </c>
      <c r="F318" s="40">
        <v>276.86249999999995</v>
      </c>
    </row>
    <row r="319" spans="1:6" x14ac:dyDescent="0.3">
      <c r="A319" s="10" t="s">
        <v>2053</v>
      </c>
      <c r="B319" s="10" t="s">
        <v>2019</v>
      </c>
      <c r="C319" s="16" t="s">
        <v>2020</v>
      </c>
      <c r="D319" s="28">
        <v>5</v>
      </c>
      <c r="E319" s="40">
        <v>147.66</v>
      </c>
      <c r="F319" s="40">
        <v>442.98</v>
      </c>
    </row>
    <row r="320" spans="1:6" x14ac:dyDescent="0.3">
      <c r="A320" s="10" t="s">
        <v>2053</v>
      </c>
      <c r="B320" s="10" t="s">
        <v>2021</v>
      </c>
      <c r="C320" s="16" t="s">
        <v>2054</v>
      </c>
      <c r="D320" s="28">
        <v>5</v>
      </c>
      <c r="E320" s="40">
        <v>147.66</v>
      </c>
      <c r="F320" s="40">
        <v>442.98</v>
      </c>
    </row>
    <row r="321" spans="1:6" x14ac:dyDescent="0.3">
      <c r="A321" s="10" t="s">
        <v>2053</v>
      </c>
      <c r="B321" s="10" t="s">
        <v>2023</v>
      </c>
      <c r="C321" s="16" t="s">
        <v>2055</v>
      </c>
      <c r="D321" s="28">
        <v>5</v>
      </c>
      <c r="E321" s="40">
        <v>147.66</v>
      </c>
      <c r="F321" s="40">
        <v>442.98</v>
      </c>
    </row>
    <row r="322" spans="1:6" x14ac:dyDescent="0.3">
      <c r="A322" s="10" t="s">
        <v>2053</v>
      </c>
      <c r="B322" s="10" t="s">
        <v>2025</v>
      </c>
      <c r="C322" s="16" t="s">
        <v>2026</v>
      </c>
      <c r="D322" s="28">
        <v>5</v>
      </c>
      <c r="E322" s="40">
        <v>147.66</v>
      </c>
      <c r="F322" s="40">
        <v>442.98</v>
      </c>
    </row>
    <row r="323" spans="1:6" x14ac:dyDescent="0.3">
      <c r="A323" s="10" t="s">
        <v>2053</v>
      </c>
      <c r="B323" s="10" t="s">
        <v>1255</v>
      </c>
      <c r="C323" s="16" t="s">
        <v>1256</v>
      </c>
      <c r="D323" s="28">
        <v>5</v>
      </c>
      <c r="E323" s="40">
        <v>92.287499999999994</v>
      </c>
      <c r="F323" s="40">
        <v>276.86249999999995</v>
      </c>
    </row>
    <row r="324" spans="1:6" x14ac:dyDescent="0.3">
      <c r="A324" s="10"/>
      <c r="B324" s="10" t="s">
        <v>2027</v>
      </c>
      <c r="C324" s="16"/>
      <c r="D324" s="28"/>
      <c r="E324" s="40"/>
      <c r="F324" s="40"/>
    </row>
    <row r="325" spans="1:6" x14ac:dyDescent="0.3">
      <c r="A325" s="10" t="s">
        <v>2053</v>
      </c>
      <c r="B325" s="10" t="s">
        <v>2028</v>
      </c>
      <c r="C325" s="16" t="s">
        <v>2029</v>
      </c>
      <c r="D325" s="28">
        <v>5</v>
      </c>
      <c r="E325" s="40">
        <v>147.66</v>
      </c>
      <c r="F325" s="40">
        <v>442.98</v>
      </c>
    </row>
    <row r="326" spans="1:6" x14ac:dyDescent="0.3">
      <c r="A326" s="10" t="s">
        <v>2053</v>
      </c>
      <c r="B326" s="10" t="s">
        <v>2056</v>
      </c>
      <c r="C326" s="16" t="s">
        <v>2057</v>
      </c>
      <c r="D326" s="28">
        <v>5</v>
      </c>
      <c r="E326" s="40">
        <v>147.66</v>
      </c>
      <c r="F326" s="40">
        <v>442.98</v>
      </c>
    </row>
    <row r="327" spans="1:6" x14ac:dyDescent="0.3">
      <c r="A327" s="10" t="s">
        <v>2053</v>
      </c>
      <c r="B327" s="10" t="s">
        <v>2058</v>
      </c>
      <c r="C327" s="16" t="s">
        <v>2059</v>
      </c>
      <c r="D327" s="28">
        <v>5</v>
      </c>
      <c r="E327" s="40">
        <v>147.66</v>
      </c>
      <c r="F327" s="40">
        <v>442.98</v>
      </c>
    </row>
    <row r="328" spans="1:6" x14ac:dyDescent="0.3">
      <c r="A328" s="10" t="s">
        <v>2053</v>
      </c>
      <c r="B328" s="10" t="s">
        <v>2060</v>
      </c>
      <c r="C328" s="16" t="s">
        <v>2061</v>
      </c>
      <c r="D328" s="28">
        <v>5</v>
      </c>
      <c r="E328" s="40">
        <v>147.66</v>
      </c>
      <c r="F328" s="40">
        <v>442.98</v>
      </c>
    </row>
    <row r="329" spans="1:6" x14ac:dyDescent="0.3">
      <c r="A329" s="10" t="s">
        <v>2053</v>
      </c>
      <c r="B329" s="10" t="s">
        <v>2062</v>
      </c>
      <c r="C329" s="16" t="s">
        <v>2063</v>
      </c>
      <c r="D329" s="28">
        <v>5</v>
      </c>
      <c r="E329" s="40">
        <v>147.66</v>
      </c>
      <c r="F329" s="40">
        <v>442.98</v>
      </c>
    </row>
    <row r="330" spans="1:6" x14ac:dyDescent="0.3">
      <c r="A330" s="10" t="s">
        <v>2053</v>
      </c>
      <c r="B330" s="10" t="s">
        <v>1452</v>
      </c>
      <c r="C330" s="16" t="s">
        <v>2038</v>
      </c>
      <c r="D330" s="28">
        <v>5</v>
      </c>
      <c r="E330" s="40">
        <v>92.287499999999994</v>
      </c>
      <c r="F330" s="40">
        <v>276.86249999999995</v>
      </c>
    </row>
    <row r="331" spans="1:6" x14ac:dyDescent="0.3">
      <c r="A331" s="10"/>
      <c r="B331" s="10" t="s">
        <v>2039</v>
      </c>
      <c r="C331" s="16"/>
      <c r="D331" s="28"/>
      <c r="E331" s="40"/>
      <c r="F331" s="40"/>
    </row>
    <row r="332" spans="1:6" x14ac:dyDescent="0.3">
      <c r="A332" s="10" t="s">
        <v>2053</v>
      </c>
      <c r="B332" s="10" t="s">
        <v>2064</v>
      </c>
      <c r="C332" s="16" t="s">
        <v>2065</v>
      </c>
      <c r="D332" s="28">
        <v>5</v>
      </c>
      <c r="E332" s="40">
        <v>147.66</v>
      </c>
      <c r="F332" s="40">
        <v>442.98</v>
      </c>
    </row>
    <row r="333" spans="1:6" x14ac:dyDescent="0.3">
      <c r="A333" s="10" t="s">
        <v>2053</v>
      </c>
      <c r="B333" s="10" t="s">
        <v>2042</v>
      </c>
      <c r="C333" s="16" t="s">
        <v>2066</v>
      </c>
      <c r="D333" s="28">
        <v>5</v>
      </c>
      <c r="E333" s="40">
        <v>147.66</v>
      </c>
      <c r="F333" s="40">
        <v>442.98</v>
      </c>
    </row>
    <row r="334" spans="1:6" x14ac:dyDescent="0.3">
      <c r="A334" s="10" t="s">
        <v>2053</v>
      </c>
      <c r="B334" s="10" t="s">
        <v>2044</v>
      </c>
      <c r="C334" s="16" t="s">
        <v>2067</v>
      </c>
      <c r="D334" s="28">
        <v>5</v>
      </c>
      <c r="E334" s="40">
        <v>147.66</v>
      </c>
      <c r="F334" s="40">
        <v>442.98</v>
      </c>
    </row>
    <row r="335" spans="1:6" x14ac:dyDescent="0.3">
      <c r="A335" s="10" t="s">
        <v>2053</v>
      </c>
      <c r="B335" s="10" t="s">
        <v>2068</v>
      </c>
      <c r="C335" s="16" t="s">
        <v>2069</v>
      </c>
      <c r="D335" s="28">
        <v>5</v>
      </c>
      <c r="E335" s="40">
        <v>147.66</v>
      </c>
      <c r="F335" s="40">
        <v>442.98</v>
      </c>
    </row>
    <row r="336" spans="1:6" x14ac:dyDescent="0.3">
      <c r="A336" s="10" t="s">
        <v>2053</v>
      </c>
      <c r="B336" s="10" t="s">
        <v>2070</v>
      </c>
      <c r="C336" s="16" t="s">
        <v>2071</v>
      </c>
      <c r="D336" s="28">
        <v>5</v>
      </c>
      <c r="E336" s="40">
        <v>147.66</v>
      </c>
      <c r="F336" s="40">
        <v>442.98</v>
      </c>
    </row>
    <row r="337" spans="1:6" x14ac:dyDescent="0.3">
      <c r="A337" s="10" t="s">
        <v>2053</v>
      </c>
      <c r="B337" s="10" t="s">
        <v>2072</v>
      </c>
      <c r="C337" s="16" t="s">
        <v>2073</v>
      </c>
      <c r="D337" s="28">
        <v>5</v>
      </c>
      <c r="E337" s="40">
        <v>147.66</v>
      </c>
      <c r="F337" s="40">
        <v>442.98</v>
      </c>
    </row>
    <row r="338" spans="1:6" x14ac:dyDescent="0.3">
      <c r="A338" s="10"/>
      <c r="B338" s="10" t="s">
        <v>1716</v>
      </c>
      <c r="C338" s="16"/>
      <c r="D338" s="28">
        <v>90</v>
      </c>
      <c r="E338" s="40"/>
      <c r="F338" s="40"/>
    </row>
    <row r="339" spans="1:6" x14ac:dyDescent="0.3">
      <c r="A339" s="10"/>
      <c r="B339" s="10" t="s">
        <v>2015</v>
      </c>
      <c r="C339" s="16"/>
      <c r="D339" s="28"/>
      <c r="E339" s="40"/>
      <c r="F339" s="40"/>
    </row>
    <row r="340" spans="1:6" x14ac:dyDescent="0.3">
      <c r="A340" s="10" t="s">
        <v>2074</v>
      </c>
      <c r="B340" s="10" t="s">
        <v>2017</v>
      </c>
      <c r="C340" s="16" t="s">
        <v>2018</v>
      </c>
      <c r="D340" s="28">
        <v>5</v>
      </c>
      <c r="E340" s="40">
        <v>92.287499999999994</v>
      </c>
      <c r="F340" s="40">
        <v>276.86249999999995</v>
      </c>
    </row>
    <row r="341" spans="1:6" x14ac:dyDescent="0.3">
      <c r="A341" s="10" t="s">
        <v>2074</v>
      </c>
      <c r="B341" s="10" t="s">
        <v>2075</v>
      </c>
      <c r="C341" s="16" t="s">
        <v>2076</v>
      </c>
      <c r="D341" s="28">
        <v>5</v>
      </c>
      <c r="E341" s="40">
        <v>147.66</v>
      </c>
      <c r="F341" s="40">
        <v>442.98</v>
      </c>
    </row>
    <row r="342" spans="1:6" x14ac:dyDescent="0.3">
      <c r="A342" s="10" t="s">
        <v>2074</v>
      </c>
      <c r="B342" s="10" t="s">
        <v>2077</v>
      </c>
      <c r="C342" s="16" t="s">
        <v>2078</v>
      </c>
      <c r="D342" s="28">
        <v>5</v>
      </c>
      <c r="E342" s="40">
        <v>147.66</v>
      </c>
      <c r="F342" s="40">
        <v>442.98</v>
      </c>
    </row>
    <row r="343" spans="1:6" x14ac:dyDescent="0.3">
      <c r="A343" s="10" t="s">
        <v>2074</v>
      </c>
      <c r="B343" s="10" t="s">
        <v>2079</v>
      </c>
      <c r="C343" s="16" t="s">
        <v>2080</v>
      </c>
      <c r="D343" s="28">
        <v>5</v>
      </c>
      <c r="E343" s="40">
        <v>147.66</v>
      </c>
      <c r="F343" s="40">
        <v>442.98</v>
      </c>
    </row>
    <row r="344" spans="1:6" x14ac:dyDescent="0.3">
      <c r="A344" s="10" t="s">
        <v>2074</v>
      </c>
      <c r="B344" s="10" t="s">
        <v>2081</v>
      </c>
      <c r="C344" s="16" t="s">
        <v>2082</v>
      </c>
      <c r="D344" s="28">
        <v>5</v>
      </c>
      <c r="E344" s="40">
        <v>147.66</v>
      </c>
      <c r="F344" s="40">
        <v>442.98</v>
      </c>
    </row>
    <row r="345" spans="1:6" x14ac:dyDescent="0.3">
      <c r="A345" s="10" t="s">
        <v>2074</v>
      </c>
      <c r="B345" s="10" t="s">
        <v>1255</v>
      </c>
      <c r="C345" s="16" t="s">
        <v>1256</v>
      </c>
      <c r="D345" s="28">
        <v>5</v>
      </c>
      <c r="E345" s="40">
        <v>92.287499999999994</v>
      </c>
      <c r="F345" s="40">
        <v>276.86249999999995</v>
      </c>
    </row>
    <row r="346" spans="1:6" x14ac:dyDescent="0.3">
      <c r="A346" s="10"/>
      <c r="B346" s="10" t="s">
        <v>2027</v>
      </c>
      <c r="C346" s="16"/>
      <c r="D346" s="28"/>
      <c r="E346" s="40"/>
      <c r="F346" s="40"/>
    </row>
    <row r="347" spans="1:6" x14ac:dyDescent="0.3">
      <c r="A347" s="10" t="s">
        <v>2074</v>
      </c>
      <c r="B347" s="10" t="s">
        <v>2083</v>
      </c>
      <c r="C347" s="16" t="s">
        <v>2084</v>
      </c>
      <c r="D347" s="28">
        <v>5</v>
      </c>
      <c r="E347" s="40">
        <v>147.66</v>
      </c>
      <c r="F347" s="40">
        <v>442.98</v>
      </c>
    </row>
    <row r="348" spans="1:6" x14ac:dyDescent="0.3">
      <c r="A348" s="10" t="s">
        <v>2074</v>
      </c>
      <c r="B348" s="10" t="s">
        <v>2085</v>
      </c>
      <c r="C348" s="16" t="s">
        <v>2086</v>
      </c>
      <c r="D348" s="28">
        <v>5</v>
      </c>
      <c r="E348" s="40">
        <v>147.66</v>
      </c>
      <c r="F348" s="40">
        <v>442.98</v>
      </c>
    </row>
    <row r="349" spans="1:6" x14ac:dyDescent="0.3">
      <c r="A349" s="10" t="s">
        <v>2074</v>
      </c>
      <c r="B349" s="10" t="s">
        <v>2087</v>
      </c>
      <c r="C349" s="16" t="s">
        <v>2088</v>
      </c>
      <c r="D349" s="28">
        <v>5</v>
      </c>
      <c r="E349" s="40">
        <v>147.66</v>
      </c>
      <c r="F349" s="40">
        <v>442.98</v>
      </c>
    </row>
    <row r="350" spans="1:6" x14ac:dyDescent="0.3">
      <c r="A350" s="10" t="s">
        <v>2074</v>
      </c>
      <c r="B350" s="10" t="s">
        <v>2089</v>
      </c>
      <c r="C350" s="16" t="s">
        <v>2090</v>
      </c>
      <c r="D350" s="28">
        <v>5</v>
      </c>
      <c r="E350" s="40">
        <v>147.66</v>
      </c>
      <c r="F350" s="40">
        <v>442.98</v>
      </c>
    </row>
    <row r="351" spans="1:6" x14ac:dyDescent="0.3">
      <c r="A351" s="10" t="s">
        <v>2074</v>
      </c>
      <c r="B351" s="10" t="s">
        <v>2091</v>
      </c>
      <c r="C351" s="16" t="s">
        <v>2092</v>
      </c>
      <c r="D351" s="28">
        <v>5</v>
      </c>
      <c r="E351" s="40">
        <v>147.66</v>
      </c>
      <c r="F351" s="40">
        <v>442.98</v>
      </c>
    </row>
    <row r="352" spans="1:6" x14ac:dyDescent="0.3">
      <c r="A352" s="10" t="s">
        <v>2074</v>
      </c>
      <c r="B352" s="10" t="s">
        <v>1452</v>
      </c>
      <c r="C352" s="16" t="s">
        <v>2038</v>
      </c>
      <c r="D352" s="28">
        <v>5</v>
      </c>
      <c r="E352" s="40">
        <v>92.287499999999994</v>
      </c>
      <c r="F352" s="40">
        <v>276.86249999999995</v>
      </c>
    </row>
    <row r="353" spans="1:6" x14ac:dyDescent="0.3">
      <c r="A353" s="10"/>
      <c r="B353" s="10" t="s">
        <v>2039</v>
      </c>
      <c r="C353" s="16"/>
      <c r="D353" s="28"/>
      <c r="E353" s="40"/>
      <c r="F353" s="40"/>
    </row>
    <row r="354" spans="1:6" x14ac:dyDescent="0.3">
      <c r="A354" s="10" t="s">
        <v>2074</v>
      </c>
      <c r="B354" s="10" t="s">
        <v>2093</v>
      </c>
      <c r="C354" s="16" t="s">
        <v>2094</v>
      </c>
      <c r="D354" s="28">
        <v>5</v>
      </c>
      <c r="E354" s="40">
        <v>147.66</v>
      </c>
      <c r="F354" s="40">
        <v>442.98</v>
      </c>
    </row>
    <row r="355" spans="1:6" x14ac:dyDescent="0.3">
      <c r="A355" s="10" t="s">
        <v>2074</v>
      </c>
      <c r="B355" s="10" t="s">
        <v>2095</v>
      </c>
      <c r="C355" s="16" t="s">
        <v>2096</v>
      </c>
      <c r="D355" s="28">
        <v>5</v>
      </c>
      <c r="E355" s="40">
        <v>147.66</v>
      </c>
      <c r="F355" s="40">
        <v>442.98</v>
      </c>
    </row>
    <row r="356" spans="1:6" x14ac:dyDescent="0.3">
      <c r="A356" s="10" t="s">
        <v>2074</v>
      </c>
      <c r="B356" s="10" t="s">
        <v>2097</v>
      </c>
      <c r="C356" s="16" t="s">
        <v>2098</v>
      </c>
      <c r="D356" s="28">
        <v>5</v>
      </c>
      <c r="E356" s="40">
        <v>147.66</v>
      </c>
      <c r="F356" s="40">
        <v>442.98</v>
      </c>
    </row>
    <row r="357" spans="1:6" x14ac:dyDescent="0.3">
      <c r="A357" s="10" t="s">
        <v>2074</v>
      </c>
      <c r="B357" s="10" t="s">
        <v>2099</v>
      </c>
      <c r="C357" s="16" t="s">
        <v>2100</v>
      </c>
      <c r="D357" s="28">
        <v>5</v>
      </c>
      <c r="E357" s="40">
        <v>147.66</v>
      </c>
      <c r="F357" s="40">
        <v>442.98</v>
      </c>
    </row>
    <row r="358" spans="1:6" x14ac:dyDescent="0.3">
      <c r="A358" s="10" t="s">
        <v>2074</v>
      </c>
      <c r="B358" s="10" t="s">
        <v>2101</v>
      </c>
      <c r="C358" s="16" t="s">
        <v>2102</v>
      </c>
      <c r="D358" s="28">
        <v>5</v>
      </c>
      <c r="E358" s="40">
        <v>147.66</v>
      </c>
      <c r="F358" s="40">
        <v>442.98</v>
      </c>
    </row>
    <row r="359" spans="1:6" x14ac:dyDescent="0.3">
      <c r="A359" s="10" t="s">
        <v>2074</v>
      </c>
      <c r="B359" s="10" t="s">
        <v>2103</v>
      </c>
      <c r="C359" s="16" t="s">
        <v>2104</v>
      </c>
      <c r="D359" s="28">
        <v>5</v>
      </c>
      <c r="E359" s="40">
        <v>147.66</v>
      </c>
      <c r="F359" s="40">
        <v>442.98</v>
      </c>
    </row>
    <row r="360" spans="1:6" x14ac:dyDescent="0.3">
      <c r="A360" s="10"/>
      <c r="B360" s="10" t="s">
        <v>1716</v>
      </c>
      <c r="C360" s="16"/>
      <c r="D360" s="28">
        <v>90</v>
      </c>
      <c r="E360" s="40"/>
      <c r="F360" s="40"/>
    </row>
    <row r="361" spans="1:6" x14ac:dyDescent="0.3">
      <c r="A361" s="10"/>
      <c r="B361" s="10" t="s">
        <v>2015</v>
      </c>
      <c r="C361" s="16"/>
      <c r="D361" s="28"/>
      <c r="E361" s="40"/>
      <c r="F361" s="40"/>
    </row>
    <row r="362" spans="1:6" x14ac:dyDescent="0.3">
      <c r="A362" s="10" t="s">
        <v>2105</v>
      </c>
      <c r="B362" s="10" t="s">
        <v>5689</v>
      </c>
      <c r="C362" s="16" t="s">
        <v>2018</v>
      </c>
      <c r="D362" s="28">
        <v>5</v>
      </c>
      <c r="E362" s="40">
        <v>92.287499999999994</v>
      </c>
      <c r="F362" s="40">
        <v>276.86249999999995</v>
      </c>
    </row>
    <row r="363" spans="1:6" x14ac:dyDescent="0.3">
      <c r="A363" s="10" t="s">
        <v>2105</v>
      </c>
      <c r="B363" s="10" t="s">
        <v>2019</v>
      </c>
      <c r="C363" s="16" t="s">
        <v>2020</v>
      </c>
      <c r="D363" s="28">
        <v>5</v>
      </c>
      <c r="E363" s="40">
        <v>147.66</v>
      </c>
      <c r="F363" s="40">
        <v>442.98</v>
      </c>
    </row>
    <row r="364" spans="1:6" x14ac:dyDescent="0.3">
      <c r="A364" s="10" t="s">
        <v>2105</v>
      </c>
      <c r="B364" s="10" t="s">
        <v>2021</v>
      </c>
      <c r="C364" s="16" t="s">
        <v>2022</v>
      </c>
      <c r="D364" s="28">
        <v>5</v>
      </c>
      <c r="E364" s="40">
        <v>147.66</v>
      </c>
      <c r="F364" s="40">
        <v>442.98</v>
      </c>
    </row>
    <row r="365" spans="1:6" x14ac:dyDescent="0.3">
      <c r="A365" s="10" t="s">
        <v>2105</v>
      </c>
      <c r="B365" s="10" t="s">
        <v>2023</v>
      </c>
      <c r="C365" s="16" t="s">
        <v>2055</v>
      </c>
      <c r="D365" s="28">
        <v>5</v>
      </c>
      <c r="E365" s="40">
        <v>147.66</v>
      </c>
      <c r="F365" s="40">
        <v>442.98</v>
      </c>
    </row>
    <row r="366" spans="1:6" x14ac:dyDescent="0.3">
      <c r="A366" s="10" t="s">
        <v>2105</v>
      </c>
      <c r="B366" s="10" t="s">
        <v>2025</v>
      </c>
      <c r="C366" s="16" t="s">
        <v>2026</v>
      </c>
      <c r="D366" s="28">
        <v>5</v>
      </c>
      <c r="E366" s="40">
        <v>147.66</v>
      </c>
      <c r="F366" s="40">
        <v>442.98</v>
      </c>
    </row>
    <row r="367" spans="1:6" x14ac:dyDescent="0.3">
      <c r="A367" s="10" t="s">
        <v>2105</v>
      </c>
      <c r="B367" s="10" t="s">
        <v>1255</v>
      </c>
      <c r="C367" s="16" t="s">
        <v>1256</v>
      </c>
      <c r="D367" s="28">
        <v>5</v>
      </c>
      <c r="E367" s="40">
        <v>92.287499999999994</v>
      </c>
      <c r="F367" s="40">
        <v>276.86249999999995</v>
      </c>
    </row>
    <row r="368" spans="1:6" x14ac:dyDescent="0.3">
      <c r="A368" s="10"/>
      <c r="B368" s="10" t="s">
        <v>2027</v>
      </c>
      <c r="C368" s="16"/>
      <c r="D368" s="28"/>
      <c r="E368" s="40"/>
      <c r="F368" s="40"/>
    </row>
    <row r="369" spans="1:6" x14ac:dyDescent="0.3">
      <c r="A369" s="10" t="s">
        <v>2105</v>
      </c>
      <c r="B369" s="10" t="s">
        <v>2028</v>
      </c>
      <c r="C369" s="16" t="s">
        <v>2029</v>
      </c>
      <c r="D369" s="28">
        <v>5</v>
      </c>
      <c r="E369" s="40">
        <v>147.66</v>
      </c>
      <c r="F369" s="40">
        <v>442.98</v>
      </c>
    </row>
    <row r="370" spans="1:6" x14ac:dyDescent="0.3">
      <c r="A370" s="10" t="s">
        <v>2105</v>
      </c>
      <c r="B370" s="10" t="s">
        <v>2030</v>
      </c>
      <c r="C370" s="16" t="s">
        <v>2031</v>
      </c>
      <c r="D370" s="28">
        <v>5</v>
      </c>
      <c r="E370" s="40">
        <v>147.66</v>
      </c>
      <c r="F370" s="40">
        <v>442.98</v>
      </c>
    </row>
    <row r="371" spans="1:6" x14ac:dyDescent="0.3">
      <c r="A371" s="10" t="s">
        <v>2105</v>
      </c>
      <c r="B371" s="10" t="s">
        <v>2032</v>
      </c>
      <c r="C371" s="16" t="s">
        <v>2033</v>
      </c>
      <c r="D371" s="28">
        <v>5</v>
      </c>
      <c r="E371" s="40">
        <v>147.66</v>
      </c>
      <c r="F371" s="40">
        <v>442.98</v>
      </c>
    </row>
    <row r="372" spans="1:6" x14ac:dyDescent="0.3">
      <c r="A372" s="10" t="s">
        <v>2105</v>
      </c>
      <c r="B372" s="10" t="s">
        <v>2034</v>
      </c>
      <c r="C372" s="16" t="s">
        <v>2035</v>
      </c>
      <c r="D372" s="28">
        <v>5</v>
      </c>
      <c r="E372" s="40">
        <v>147.66</v>
      </c>
      <c r="F372" s="40">
        <v>442.98</v>
      </c>
    </row>
    <row r="373" spans="1:6" x14ac:dyDescent="0.3">
      <c r="A373" s="10" t="s">
        <v>2105</v>
      </c>
      <c r="B373" s="10" t="s">
        <v>2036</v>
      </c>
      <c r="C373" s="16" t="s">
        <v>2037</v>
      </c>
      <c r="D373" s="28">
        <v>5</v>
      </c>
      <c r="E373" s="40">
        <v>147.66</v>
      </c>
      <c r="F373" s="40">
        <v>442.98</v>
      </c>
    </row>
    <row r="374" spans="1:6" x14ac:dyDescent="0.3">
      <c r="A374" s="10" t="s">
        <v>2105</v>
      </c>
      <c r="B374" s="10" t="s">
        <v>1452</v>
      </c>
      <c r="C374" s="16" t="s">
        <v>2038</v>
      </c>
      <c r="D374" s="28">
        <v>5</v>
      </c>
      <c r="E374" s="40">
        <v>92.287499999999994</v>
      </c>
      <c r="F374" s="40">
        <v>276.86249999999995</v>
      </c>
    </row>
    <row r="375" spans="1:6" x14ac:dyDescent="0.3">
      <c r="A375" s="10"/>
      <c r="B375" s="10" t="s">
        <v>2039</v>
      </c>
      <c r="C375" s="16"/>
      <c r="D375" s="28"/>
      <c r="E375" s="40"/>
      <c r="F375" s="40"/>
    </row>
    <row r="376" spans="1:6" x14ac:dyDescent="0.3">
      <c r="A376" s="10" t="s">
        <v>2105</v>
      </c>
      <c r="B376" s="10" t="s">
        <v>2106</v>
      </c>
      <c r="C376" s="16" t="s">
        <v>2107</v>
      </c>
      <c r="D376" s="28">
        <v>5</v>
      </c>
      <c r="E376" s="40">
        <v>155.364</v>
      </c>
      <c r="F376" s="40">
        <v>466.09199999999998</v>
      </c>
    </row>
    <row r="377" spans="1:6" x14ac:dyDescent="0.3">
      <c r="A377" s="10" t="s">
        <v>2105</v>
      </c>
      <c r="B377" s="10" t="s">
        <v>2108</v>
      </c>
      <c r="C377" s="16" t="s">
        <v>2109</v>
      </c>
      <c r="D377" s="28">
        <v>5</v>
      </c>
      <c r="E377" s="40">
        <v>155.364</v>
      </c>
      <c r="F377" s="40">
        <v>466.09199999999998</v>
      </c>
    </row>
    <row r="378" spans="1:6" x14ac:dyDescent="0.3">
      <c r="A378" s="10" t="s">
        <v>2105</v>
      </c>
      <c r="B378" s="10" t="s">
        <v>2110</v>
      </c>
      <c r="C378" s="16" t="s">
        <v>2111</v>
      </c>
      <c r="D378" s="28">
        <v>5</v>
      </c>
      <c r="E378" s="40">
        <v>155.364</v>
      </c>
      <c r="F378" s="40">
        <v>466.09199999999998</v>
      </c>
    </row>
    <row r="379" spans="1:6" x14ac:dyDescent="0.3">
      <c r="A379" s="10" t="s">
        <v>2105</v>
      </c>
      <c r="B379" s="10" t="s">
        <v>2112</v>
      </c>
      <c r="C379" s="16" t="s">
        <v>2113</v>
      </c>
      <c r="D379" s="28">
        <v>5</v>
      </c>
      <c r="E379" s="40">
        <v>155.364</v>
      </c>
      <c r="F379" s="40">
        <v>466.09199999999998</v>
      </c>
    </row>
    <row r="380" spans="1:6" x14ac:dyDescent="0.3">
      <c r="A380" s="10" t="s">
        <v>2105</v>
      </c>
      <c r="B380" s="10" t="s">
        <v>2114</v>
      </c>
      <c r="C380" s="16" t="s">
        <v>2115</v>
      </c>
      <c r="D380" s="28">
        <v>5</v>
      </c>
      <c r="E380" s="40">
        <v>155.364</v>
      </c>
      <c r="F380" s="40">
        <v>466.09199999999998</v>
      </c>
    </row>
    <row r="381" spans="1:6" x14ac:dyDescent="0.3">
      <c r="A381" s="10" t="s">
        <v>2105</v>
      </c>
      <c r="B381" s="10" t="s">
        <v>2116</v>
      </c>
      <c r="C381" s="16" t="s">
        <v>2117</v>
      </c>
      <c r="D381" s="28">
        <v>5</v>
      </c>
      <c r="E381" s="40">
        <v>155.364</v>
      </c>
      <c r="F381" s="40">
        <v>466.09199999999998</v>
      </c>
    </row>
    <row r="382" spans="1:6" x14ac:dyDescent="0.3">
      <c r="A382" s="10"/>
      <c r="B382" s="10" t="s">
        <v>2118</v>
      </c>
      <c r="C382" s="16"/>
      <c r="D382" s="28"/>
      <c r="E382" s="40"/>
      <c r="F382" s="40"/>
    </row>
    <row r="383" spans="1:6" x14ac:dyDescent="0.3">
      <c r="A383" s="10" t="s">
        <v>2105</v>
      </c>
      <c r="B383" s="10" t="s">
        <v>2119</v>
      </c>
      <c r="C383" s="16" t="s">
        <v>2120</v>
      </c>
      <c r="D383" s="28">
        <v>5</v>
      </c>
      <c r="E383" s="40">
        <v>155.364</v>
      </c>
      <c r="F383" s="40">
        <v>466.09199999999998</v>
      </c>
    </row>
    <row r="384" spans="1:6" x14ac:dyDescent="0.3">
      <c r="A384" s="10" t="s">
        <v>2105</v>
      </c>
      <c r="B384" s="10" t="s">
        <v>2121</v>
      </c>
      <c r="C384" s="16" t="s">
        <v>2122</v>
      </c>
      <c r="D384" s="28">
        <v>5</v>
      </c>
      <c r="E384" s="40">
        <v>155.364</v>
      </c>
      <c r="F384" s="40">
        <v>466.09199999999998</v>
      </c>
    </row>
    <row r="385" spans="1:6" x14ac:dyDescent="0.3">
      <c r="A385" s="10" t="s">
        <v>2105</v>
      </c>
      <c r="B385" s="10" t="s">
        <v>2123</v>
      </c>
      <c r="C385" s="16" t="s">
        <v>2124</v>
      </c>
      <c r="D385" s="28">
        <v>5</v>
      </c>
      <c r="E385" s="40">
        <v>155.364</v>
      </c>
      <c r="F385" s="40">
        <v>466.09199999999998</v>
      </c>
    </row>
    <row r="386" spans="1:6" x14ac:dyDescent="0.3">
      <c r="A386" s="10" t="s">
        <v>2105</v>
      </c>
      <c r="B386" s="10" t="s">
        <v>2125</v>
      </c>
      <c r="C386" s="16" t="s">
        <v>2126</v>
      </c>
      <c r="D386" s="28">
        <v>5</v>
      </c>
      <c r="E386" s="40">
        <v>155.364</v>
      </c>
      <c r="F386" s="40">
        <v>466.09199999999998</v>
      </c>
    </row>
    <row r="387" spans="1:6" x14ac:dyDescent="0.3">
      <c r="A387" s="10" t="s">
        <v>2105</v>
      </c>
      <c r="B387" s="10" t="s">
        <v>2127</v>
      </c>
      <c r="C387" s="16" t="s">
        <v>2128</v>
      </c>
      <c r="D387" s="28">
        <v>5</v>
      </c>
      <c r="E387" s="40">
        <v>155.364</v>
      </c>
      <c r="F387" s="40">
        <v>466.09199999999998</v>
      </c>
    </row>
    <row r="388" spans="1:6" x14ac:dyDescent="0.3">
      <c r="A388" s="10" t="s">
        <v>2105</v>
      </c>
      <c r="B388" s="10" t="s">
        <v>2129</v>
      </c>
      <c r="C388" s="16" t="s">
        <v>2130</v>
      </c>
      <c r="D388" s="28">
        <v>5</v>
      </c>
      <c r="E388" s="40">
        <v>155.364</v>
      </c>
      <c r="F388" s="40">
        <v>466.09199999999998</v>
      </c>
    </row>
    <row r="389" spans="1:6" x14ac:dyDescent="0.3">
      <c r="A389" s="10"/>
      <c r="B389" s="10" t="s">
        <v>1716</v>
      </c>
      <c r="C389" s="16"/>
      <c r="D389" s="28">
        <v>120</v>
      </c>
      <c r="E389" s="40"/>
      <c r="F389" s="40"/>
    </row>
    <row r="390" spans="1:6" x14ac:dyDescent="0.3">
      <c r="A390" s="10"/>
      <c r="B390" s="10" t="s">
        <v>2015</v>
      </c>
      <c r="C390" s="16"/>
      <c r="D390" s="28"/>
      <c r="E390" s="40"/>
      <c r="F390" s="40"/>
    </row>
    <row r="391" spans="1:6" x14ac:dyDescent="0.3">
      <c r="A391" s="10" t="s">
        <v>2131</v>
      </c>
      <c r="B391" s="10" t="s">
        <v>5689</v>
      </c>
      <c r="C391" s="16" t="s">
        <v>2018</v>
      </c>
      <c r="D391" s="28">
        <v>5</v>
      </c>
      <c r="E391" s="40">
        <v>92.287499999999994</v>
      </c>
      <c r="F391" s="40">
        <v>276.86249999999995</v>
      </c>
    </row>
    <row r="392" spans="1:6" x14ac:dyDescent="0.3">
      <c r="A392" s="10" t="s">
        <v>2131</v>
      </c>
      <c r="B392" s="10" t="s">
        <v>2019</v>
      </c>
      <c r="C392" s="16" t="s">
        <v>2020</v>
      </c>
      <c r="D392" s="28">
        <v>5</v>
      </c>
      <c r="E392" s="40">
        <v>147.66</v>
      </c>
      <c r="F392" s="40">
        <v>442.98</v>
      </c>
    </row>
    <row r="393" spans="1:6" x14ac:dyDescent="0.3">
      <c r="A393" s="10" t="s">
        <v>2131</v>
      </c>
      <c r="B393" s="10" t="s">
        <v>2021</v>
      </c>
      <c r="C393" s="16" t="s">
        <v>2054</v>
      </c>
      <c r="D393" s="28">
        <v>5</v>
      </c>
      <c r="E393" s="40">
        <v>147.66</v>
      </c>
      <c r="F393" s="40">
        <v>442.98</v>
      </c>
    </row>
    <row r="394" spans="1:6" x14ac:dyDescent="0.3">
      <c r="A394" s="10" t="s">
        <v>2131</v>
      </c>
      <c r="B394" s="10" t="s">
        <v>2023</v>
      </c>
      <c r="C394" s="16" t="s">
        <v>2055</v>
      </c>
      <c r="D394" s="28">
        <v>5</v>
      </c>
      <c r="E394" s="40">
        <v>147.66</v>
      </c>
      <c r="F394" s="40">
        <v>442.98</v>
      </c>
    </row>
    <row r="395" spans="1:6" x14ac:dyDescent="0.3">
      <c r="A395" s="10" t="s">
        <v>2131</v>
      </c>
      <c r="B395" s="10" t="s">
        <v>2025</v>
      </c>
      <c r="C395" s="16" t="s">
        <v>2026</v>
      </c>
      <c r="D395" s="28">
        <v>5</v>
      </c>
      <c r="E395" s="40">
        <v>147.66</v>
      </c>
      <c r="F395" s="40">
        <v>442.98</v>
      </c>
    </row>
    <row r="396" spans="1:6" x14ac:dyDescent="0.3">
      <c r="A396" s="10" t="s">
        <v>2131</v>
      </c>
      <c r="B396" s="10" t="s">
        <v>1255</v>
      </c>
      <c r="C396" s="16" t="s">
        <v>1256</v>
      </c>
      <c r="D396" s="28">
        <v>5</v>
      </c>
      <c r="E396" s="40">
        <v>92.287499999999994</v>
      </c>
      <c r="F396" s="40">
        <v>276.86249999999995</v>
      </c>
    </row>
    <row r="397" spans="1:6" x14ac:dyDescent="0.3">
      <c r="A397" s="10"/>
      <c r="B397" s="10" t="s">
        <v>2027</v>
      </c>
      <c r="C397" s="16"/>
      <c r="D397" s="28"/>
      <c r="E397" s="40"/>
      <c r="F397" s="40"/>
    </row>
    <row r="398" spans="1:6" x14ac:dyDescent="0.3">
      <c r="A398" s="10" t="s">
        <v>2131</v>
      </c>
      <c r="B398" s="10" t="s">
        <v>2028</v>
      </c>
      <c r="C398" s="16" t="s">
        <v>2029</v>
      </c>
      <c r="D398" s="28">
        <v>5</v>
      </c>
      <c r="E398" s="40">
        <v>147.66</v>
      </c>
      <c r="F398" s="40">
        <v>442.98</v>
      </c>
    </row>
    <row r="399" spans="1:6" x14ac:dyDescent="0.3">
      <c r="A399" s="10" t="s">
        <v>2131</v>
      </c>
      <c r="B399" s="10" t="s">
        <v>2056</v>
      </c>
      <c r="C399" s="16" t="s">
        <v>2132</v>
      </c>
      <c r="D399" s="28">
        <v>5</v>
      </c>
      <c r="E399" s="40">
        <v>147.66</v>
      </c>
      <c r="F399" s="40">
        <v>442.98</v>
      </c>
    </row>
    <row r="400" spans="1:6" x14ac:dyDescent="0.3">
      <c r="A400" s="10" t="s">
        <v>2131</v>
      </c>
      <c r="B400" s="10" t="s">
        <v>2058</v>
      </c>
      <c r="C400" s="16" t="s">
        <v>2133</v>
      </c>
      <c r="D400" s="28">
        <v>5</v>
      </c>
      <c r="E400" s="40">
        <v>147.66</v>
      </c>
      <c r="F400" s="40">
        <v>442.98</v>
      </c>
    </row>
    <row r="401" spans="1:6" x14ac:dyDescent="0.3">
      <c r="A401" s="10" t="s">
        <v>2131</v>
      </c>
      <c r="B401" s="10" t="s">
        <v>2060</v>
      </c>
      <c r="C401" s="16" t="s">
        <v>2061</v>
      </c>
      <c r="D401" s="28">
        <v>5</v>
      </c>
      <c r="E401" s="40">
        <v>147.66</v>
      </c>
      <c r="F401" s="40">
        <v>442.98</v>
      </c>
    </row>
    <row r="402" spans="1:6" x14ac:dyDescent="0.3">
      <c r="A402" s="10" t="s">
        <v>2131</v>
      </c>
      <c r="B402" s="10" t="s">
        <v>2062</v>
      </c>
      <c r="C402" s="16" t="s">
        <v>2063</v>
      </c>
      <c r="D402" s="28">
        <v>5</v>
      </c>
      <c r="E402" s="40">
        <v>147.66</v>
      </c>
      <c r="F402" s="40">
        <v>442.98</v>
      </c>
    </row>
    <row r="403" spans="1:6" x14ac:dyDescent="0.3">
      <c r="A403" s="10" t="s">
        <v>2131</v>
      </c>
      <c r="B403" s="10" t="s">
        <v>1452</v>
      </c>
      <c r="C403" s="16" t="s">
        <v>2038</v>
      </c>
      <c r="D403" s="28">
        <v>5</v>
      </c>
      <c r="E403" s="40">
        <v>92.287499999999994</v>
      </c>
      <c r="F403" s="40">
        <v>276.86249999999995</v>
      </c>
    </row>
    <row r="404" spans="1:6" x14ac:dyDescent="0.3">
      <c r="A404" s="10"/>
      <c r="B404" s="10" t="s">
        <v>2039</v>
      </c>
      <c r="C404" s="16"/>
      <c r="D404" s="28"/>
      <c r="E404" s="40"/>
      <c r="F404" s="40"/>
    </row>
    <row r="405" spans="1:6" x14ac:dyDescent="0.3">
      <c r="A405" s="10" t="s">
        <v>2131</v>
      </c>
      <c r="B405" s="10" t="s">
        <v>2134</v>
      </c>
      <c r="C405" s="16" t="s">
        <v>2135</v>
      </c>
      <c r="D405" s="28">
        <v>5</v>
      </c>
      <c r="E405" s="40">
        <v>155.364</v>
      </c>
      <c r="F405" s="40">
        <v>466.09199999999998</v>
      </c>
    </row>
    <row r="406" spans="1:6" x14ac:dyDescent="0.3">
      <c r="A406" s="10" t="s">
        <v>2131</v>
      </c>
      <c r="B406" s="10" t="s">
        <v>2136</v>
      </c>
      <c r="C406" s="16" t="s">
        <v>2137</v>
      </c>
      <c r="D406" s="28">
        <v>5</v>
      </c>
      <c r="E406" s="40">
        <v>155.364</v>
      </c>
      <c r="F406" s="40">
        <v>466.09199999999998</v>
      </c>
    </row>
    <row r="407" spans="1:6" x14ac:dyDescent="0.3">
      <c r="A407" s="10" t="s">
        <v>2131</v>
      </c>
      <c r="B407" s="10" t="s">
        <v>2138</v>
      </c>
      <c r="C407" s="16" t="s">
        <v>2139</v>
      </c>
      <c r="D407" s="28">
        <v>5</v>
      </c>
      <c r="E407" s="40">
        <v>155.364</v>
      </c>
      <c r="F407" s="40">
        <v>466.09199999999998</v>
      </c>
    </row>
    <row r="408" spans="1:6" x14ac:dyDescent="0.3">
      <c r="A408" s="10" t="s">
        <v>2131</v>
      </c>
      <c r="B408" s="10" t="s">
        <v>2140</v>
      </c>
      <c r="C408" s="16" t="s">
        <v>2141</v>
      </c>
      <c r="D408" s="28">
        <v>5</v>
      </c>
      <c r="E408" s="40">
        <v>155.364</v>
      </c>
      <c r="F408" s="40">
        <v>466.09199999999998</v>
      </c>
    </row>
    <row r="409" spans="1:6" x14ac:dyDescent="0.3">
      <c r="A409" s="10" t="s">
        <v>2131</v>
      </c>
      <c r="B409" s="10" t="s">
        <v>2142</v>
      </c>
      <c r="C409" s="16" t="s">
        <v>2143</v>
      </c>
      <c r="D409" s="28">
        <v>5</v>
      </c>
      <c r="E409" s="40">
        <v>155.364</v>
      </c>
      <c r="F409" s="40">
        <v>466.09199999999998</v>
      </c>
    </row>
    <row r="410" spans="1:6" x14ac:dyDescent="0.3">
      <c r="A410" s="10" t="s">
        <v>2131</v>
      </c>
      <c r="B410" s="10" t="s">
        <v>2144</v>
      </c>
      <c r="C410" s="16" t="s">
        <v>2145</v>
      </c>
      <c r="D410" s="28">
        <v>5</v>
      </c>
      <c r="E410" s="40">
        <v>155.364</v>
      </c>
      <c r="F410" s="40">
        <v>466.09199999999998</v>
      </c>
    </row>
    <row r="411" spans="1:6" x14ac:dyDescent="0.3">
      <c r="A411" s="10"/>
      <c r="B411" s="10" t="s">
        <v>2118</v>
      </c>
      <c r="C411" s="16"/>
      <c r="D411" s="28"/>
      <c r="E411" s="40"/>
      <c r="F411" s="40"/>
    </row>
    <row r="412" spans="1:6" x14ac:dyDescent="0.3">
      <c r="A412" s="10" t="s">
        <v>2131</v>
      </c>
      <c r="B412" s="10" t="s">
        <v>2146</v>
      </c>
      <c r="C412" s="16" t="s">
        <v>2147</v>
      </c>
      <c r="D412" s="28">
        <v>5</v>
      </c>
      <c r="E412" s="40">
        <v>155.364</v>
      </c>
      <c r="F412" s="40">
        <v>466.09199999999998</v>
      </c>
    </row>
    <row r="413" spans="1:6" x14ac:dyDescent="0.3">
      <c r="A413" s="10" t="s">
        <v>2131</v>
      </c>
      <c r="B413" s="10" t="s">
        <v>2148</v>
      </c>
      <c r="C413" s="16" t="s">
        <v>2149</v>
      </c>
      <c r="D413" s="28">
        <v>5</v>
      </c>
      <c r="E413" s="40">
        <v>155.364</v>
      </c>
      <c r="F413" s="40">
        <v>466.09199999999998</v>
      </c>
    </row>
    <row r="414" spans="1:6" x14ac:dyDescent="0.3">
      <c r="A414" s="10" t="s">
        <v>2131</v>
      </c>
      <c r="B414" s="10" t="s">
        <v>2150</v>
      </c>
      <c r="C414" s="16" t="s">
        <v>2151</v>
      </c>
      <c r="D414" s="28">
        <v>5</v>
      </c>
      <c r="E414" s="40">
        <v>155.364</v>
      </c>
      <c r="F414" s="40">
        <v>466.09199999999998</v>
      </c>
    </row>
    <row r="415" spans="1:6" x14ac:dyDescent="0.3">
      <c r="A415" s="10" t="s">
        <v>2131</v>
      </c>
      <c r="B415" s="10" t="s">
        <v>2152</v>
      </c>
      <c r="C415" s="16" t="s">
        <v>2153</v>
      </c>
      <c r="D415" s="28">
        <v>5</v>
      </c>
      <c r="E415" s="40">
        <v>155.364</v>
      </c>
      <c r="F415" s="40">
        <v>466.09199999999998</v>
      </c>
    </row>
    <row r="416" spans="1:6" x14ac:dyDescent="0.3">
      <c r="A416" s="10" t="s">
        <v>2131</v>
      </c>
      <c r="B416" s="10" t="s">
        <v>2154</v>
      </c>
      <c r="C416" s="16" t="s">
        <v>2155</v>
      </c>
      <c r="D416" s="28">
        <v>5</v>
      </c>
      <c r="E416" s="40">
        <v>155.364</v>
      </c>
      <c r="F416" s="40">
        <v>466.09199999999998</v>
      </c>
    </row>
    <row r="417" spans="1:6" x14ac:dyDescent="0.3">
      <c r="A417" s="10" t="s">
        <v>2131</v>
      </c>
      <c r="B417" s="10" t="s">
        <v>2156</v>
      </c>
      <c r="C417" s="16" t="s">
        <v>2157</v>
      </c>
      <c r="D417" s="28">
        <v>5</v>
      </c>
      <c r="E417" s="40">
        <v>155.364</v>
      </c>
      <c r="F417" s="40">
        <v>466.09199999999998</v>
      </c>
    </row>
    <row r="418" spans="1:6" x14ac:dyDescent="0.3">
      <c r="A418" s="10"/>
      <c r="B418" s="15" t="s">
        <v>1716</v>
      </c>
      <c r="C418" s="16"/>
      <c r="D418" s="28">
        <v>120</v>
      </c>
      <c r="E418" s="40"/>
      <c r="F418" s="40"/>
    </row>
    <row r="419" spans="1:6" x14ac:dyDescent="0.3">
      <c r="A419" s="10"/>
      <c r="B419" s="10" t="s">
        <v>2015</v>
      </c>
      <c r="C419" s="16"/>
      <c r="D419" s="28"/>
      <c r="E419" s="40"/>
      <c r="F419" s="40"/>
    </row>
    <row r="420" spans="1:6" x14ac:dyDescent="0.3">
      <c r="A420" s="10" t="s">
        <v>2158</v>
      </c>
      <c r="B420" s="10" t="s">
        <v>2017</v>
      </c>
      <c r="C420" s="16" t="s">
        <v>2018</v>
      </c>
      <c r="D420" s="28">
        <v>5</v>
      </c>
      <c r="E420" s="40">
        <v>92.287499999999994</v>
      </c>
      <c r="F420" s="40">
        <v>276.86249999999995</v>
      </c>
    </row>
    <row r="421" spans="1:6" x14ac:dyDescent="0.3">
      <c r="A421" s="10" t="s">
        <v>2158</v>
      </c>
      <c r="B421" s="10" t="s">
        <v>2075</v>
      </c>
      <c r="C421" s="16" t="s">
        <v>2076</v>
      </c>
      <c r="D421" s="28">
        <v>5</v>
      </c>
      <c r="E421" s="40">
        <v>147.66</v>
      </c>
      <c r="F421" s="40">
        <v>442.98</v>
      </c>
    </row>
    <row r="422" spans="1:6" x14ac:dyDescent="0.3">
      <c r="A422" s="10" t="s">
        <v>2158</v>
      </c>
      <c r="B422" s="10" t="s">
        <v>2077</v>
      </c>
      <c r="C422" s="16" t="s">
        <v>2159</v>
      </c>
      <c r="D422" s="28">
        <v>5</v>
      </c>
      <c r="E422" s="40">
        <v>147.66</v>
      </c>
      <c r="F422" s="40">
        <v>442.98</v>
      </c>
    </row>
    <row r="423" spans="1:6" x14ac:dyDescent="0.3">
      <c r="A423" s="10" t="s">
        <v>2158</v>
      </c>
      <c r="B423" s="10" t="s">
        <v>2079</v>
      </c>
      <c r="C423" s="16" t="s">
        <v>2080</v>
      </c>
      <c r="D423" s="28">
        <v>5</v>
      </c>
      <c r="E423" s="40">
        <v>147.66</v>
      </c>
      <c r="F423" s="40">
        <v>442.98</v>
      </c>
    </row>
    <row r="424" spans="1:6" x14ac:dyDescent="0.3">
      <c r="A424" s="10" t="s">
        <v>2158</v>
      </c>
      <c r="B424" s="10" t="s">
        <v>2081</v>
      </c>
      <c r="C424" s="16" t="s">
        <v>2082</v>
      </c>
      <c r="D424" s="28">
        <v>5</v>
      </c>
      <c r="E424" s="40">
        <v>147.66</v>
      </c>
      <c r="F424" s="40">
        <v>442.98</v>
      </c>
    </row>
    <row r="425" spans="1:6" x14ac:dyDescent="0.3">
      <c r="A425" s="10" t="s">
        <v>2158</v>
      </c>
      <c r="B425" s="10" t="s">
        <v>1255</v>
      </c>
      <c r="C425" s="16" t="s">
        <v>1256</v>
      </c>
      <c r="D425" s="28">
        <v>5</v>
      </c>
      <c r="E425" s="40">
        <v>92.287499999999994</v>
      </c>
      <c r="F425" s="40">
        <v>276.86249999999995</v>
      </c>
    </row>
    <row r="426" spans="1:6" x14ac:dyDescent="0.3">
      <c r="A426" s="10"/>
      <c r="B426" s="10" t="s">
        <v>2027</v>
      </c>
      <c r="C426" s="16"/>
      <c r="D426" s="28"/>
      <c r="E426" s="40"/>
      <c r="F426" s="40"/>
    </row>
    <row r="427" spans="1:6" x14ac:dyDescent="0.3">
      <c r="A427" s="10" t="s">
        <v>2158</v>
      </c>
      <c r="B427" s="10" t="s">
        <v>2083</v>
      </c>
      <c r="C427" s="16" t="s">
        <v>2160</v>
      </c>
      <c r="D427" s="28">
        <v>5</v>
      </c>
      <c r="E427" s="40">
        <v>147.66</v>
      </c>
      <c r="F427" s="40">
        <v>442.98</v>
      </c>
    </row>
    <row r="428" spans="1:6" x14ac:dyDescent="0.3">
      <c r="A428" s="10" t="s">
        <v>2158</v>
      </c>
      <c r="B428" s="10" t="s">
        <v>2085</v>
      </c>
      <c r="C428" s="16" t="s">
        <v>2086</v>
      </c>
      <c r="D428" s="28">
        <v>5</v>
      </c>
      <c r="E428" s="40">
        <v>147.66</v>
      </c>
      <c r="F428" s="40">
        <v>442.98</v>
      </c>
    </row>
    <row r="429" spans="1:6" x14ac:dyDescent="0.3">
      <c r="A429" s="10" t="s">
        <v>2158</v>
      </c>
      <c r="B429" s="10" t="s">
        <v>2087</v>
      </c>
      <c r="C429" s="16" t="s">
        <v>2161</v>
      </c>
      <c r="D429" s="28">
        <v>5</v>
      </c>
      <c r="E429" s="40">
        <v>147.66</v>
      </c>
      <c r="F429" s="40">
        <v>442.98</v>
      </c>
    </row>
    <row r="430" spans="1:6" x14ac:dyDescent="0.3">
      <c r="A430" s="10" t="s">
        <v>2158</v>
      </c>
      <c r="B430" s="10" t="s">
        <v>2089</v>
      </c>
      <c r="C430" s="16" t="s">
        <v>2162</v>
      </c>
      <c r="D430" s="28">
        <v>5</v>
      </c>
      <c r="E430" s="40">
        <v>147.66</v>
      </c>
      <c r="F430" s="40">
        <v>442.98</v>
      </c>
    </row>
    <row r="431" spans="1:6" x14ac:dyDescent="0.3">
      <c r="A431" s="10" t="s">
        <v>2158</v>
      </c>
      <c r="B431" s="10" t="s">
        <v>2091</v>
      </c>
      <c r="C431" s="16" t="s">
        <v>2092</v>
      </c>
      <c r="D431" s="28">
        <v>5</v>
      </c>
      <c r="E431" s="40">
        <v>147.66</v>
      </c>
      <c r="F431" s="40">
        <v>442.98</v>
      </c>
    </row>
    <row r="432" spans="1:6" x14ac:dyDescent="0.3">
      <c r="A432" s="10" t="s">
        <v>2158</v>
      </c>
      <c r="B432" s="10" t="s">
        <v>1452</v>
      </c>
      <c r="C432" s="16" t="s">
        <v>1453</v>
      </c>
      <c r="D432" s="28">
        <v>5</v>
      </c>
      <c r="E432" s="40">
        <v>92.287499999999994</v>
      </c>
      <c r="F432" s="40">
        <v>276.86249999999995</v>
      </c>
    </row>
    <row r="433" spans="1:6" x14ac:dyDescent="0.3">
      <c r="A433" s="10"/>
      <c r="B433" s="10" t="s">
        <v>2039</v>
      </c>
      <c r="C433" s="16"/>
      <c r="D433" s="28"/>
      <c r="E433" s="40"/>
      <c r="F433" s="40"/>
    </row>
    <row r="434" spans="1:6" x14ac:dyDescent="0.3">
      <c r="A434" s="10" t="s">
        <v>2158</v>
      </c>
      <c r="B434" s="10" t="s">
        <v>2163</v>
      </c>
      <c r="C434" s="16" t="s">
        <v>2164</v>
      </c>
      <c r="D434" s="28">
        <v>5</v>
      </c>
      <c r="E434" s="40">
        <v>155.364</v>
      </c>
      <c r="F434" s="40">
        <v>466.09199999999998</v>
      </c>
    </row>
    <row r="435" spans="1:6" x14ac:dyDescent="0.3">
      <c r="A435" s="10" t="s">
        <v>2158</v>
      </c>
      <c r="B435" s="10" t="s">
        <v>2165</v>
      </c>
      <c r="C435" s="16" t="s">
        <v>2166</v>
      </c>
      <c r="D435" s="28">
        <v>5</v>
      </c>
      <c r="E435" s="40">
        <v>155.364</v>
      </c>
      <c r="F435" s="40">
        <v>466.09199999999998</v>
      </c>
    </row>
    <row r="436" spans="1:6" x14ac:dyDescent="0.3">
      <c r="A436" s="10" t="s">
        <v>2158</v>
      </c>
      <c r="B436" s="10" t="s">
        <v>2167</v>
      </c>
      <c r="C436" s="16" t="s">
        <v>2168</v>
      </c>
      <c r="D436" s="28">
        <v>5</v>
      </c>
      <c r="E436" s="40">
        <v>155.364</v>
      </c>
      <c r="F436" s="40">
        <v>466.09199999999998</v>
      </c>
    </row>
    <row r="437" spans="1:6" x14ac:dyDescent="0.3">
      <c r="A437" s="10" t="s">
        <v>2158</v>
      </c>
      <c r="B437" s="10" t="s">
        <v>2169</v>
      </c>
      <c r="C437" s="16" t="s">
        <v>2170</v>
      </c>
      <c r="D437" s="28">
        <v>5</v>
      </c>
      <c r="E437" s="40">
        <v>155.364</v>
      </c>
      <c r="F437" s="40">
        <v>466.09199999999998</v>
      </c>
    </row>
    <row r="438" spans="1:6" x14ac:dyDescent="0.3">
      <c r="A438" s="10" t="s">
        <v>2158</v>
      </c>
      <c r="B438" s="10" t="s">
        <v>2171</v>
      </c>
      <c r="C438" s="16" t="s">
        <v>2172</v>
      </c>
      <c r="D438" s="28">
        <v>5</v>
      </c>
      <c r="E438" s="40">
        <v>155.364</v>
      </c>
      <c r="F438" s="40">
        <v>466.09199999999998</v>
      </c>
    </row>
    <row r="439" spans="1:6" x14ac:dyDescent="0.3">
      <c r="A439" s="10" t="s">
        <v>2158</v>
      </c>
      <c r="B439" s="10" t="s">
        <v>2173</v>
      </c>
      <c r="C439" s="16" t="s">
        <v>2174</v>
      </c>
      <c r="D439" s="28">
        <v>5</v>
      </c>
      <c r="E439" s="40">
        <v>155.364</v>
      </c>
      <c r="F439" s="40">
        <v>466.09199999999998</v>
      </c>
    </row>
    <row r="440" spans="1:6" x14ac:dyDescent="0.3">
      <c r="A440" s="10"/>
      <c r="B440" s="10" t="s">
        <v>2118</v>
      </c>
      <c r="C440" s="16"/>
      <c r="D440" s="28"/>
      <c r="E440" s="40"/>
      <c r="F440" s="40"/>
    </row>
    <row r="441" spans="1:6" x14ac:dyDescent="0.3">
      <c r="A441" s="10" t="s">
        <v>2158</v>
      </c>
      <c r="B441" s="10" t="s">
        <v>2175</v>
      </c>
      <c r="C441" s="16" t="s">
        <v>2176</v>
      </c>
      <c r="D441" s="28">
        <v>5</v>
      </c>
      <c r="E441" s="40">
        <v>155.364</v>
      </c>
      <c r="F441" s="40">
        <v>466.09199999999998</v>
      </c>
    </row>
    <row r="442" spans="1:6" x14ac:dyDescent="0.3">
      <c r="A442" s="10" t="s">
        <v>2158</v>
      </c>
      <c r="B442" s="10" t="s">
        <v>2177</v>
      </c>
      <c r="C442" s="16" t="s">
        <v>2178</v>
      </c>
      <c r="D442" s="28">
        <v>5</v>
      </c>
      <c r="E442" s="40">
        <v>155.364</v>
      </c>
      <c r="F442" s="40">
        <v>466.09199999999998</v>
      </c>
    </row>
    <row r="443" spans="1:6" x14ac:dyDescent="0.3">
      <c r="A443" s="10" t="s">
        <v>2158</v>
      </c>
      <c r="B443" s="10" t="s">
        <v>2179</v>
      </c>
      <c r="C443" s="16" t="s">
        <v>2180</v>
      </c>
      <c r="D443" s="28">
        <v>5</v>
      </c>
      <c r="E443" s="40">
        <v>155.364</v>
      </c>
      <c r="F443" s="40">
        <v>466.09199999999998</v>
      </c>
    </row>
    <row r="444" spans="1:6" x14ac:dyDescent="0.3">
      <c r="A444" s="10" t="s">
        <v>2158</v>
      </c>
      <c r="B444" s="10" t="s">
        <v>2181</v>
      </c>
      <c r="C444" s="16" t="s">
        <v>2182</v>
      </c>
      <c r="D444" s="28">
        <v>5</v>
      </c>
      <c r="E444" s="40">
        <v>155.364</v>
      </c>
      <c r="F444" s="40">
        <v>466.09199999999998</v>
      </c>
    </row>
    <row r="445" spans="1:6" x14ac:dyDescent="0.3">
      <c r="A445" s="10" t="s">
        <v>2158</v>
      </c>
      <c r="B445" s="10" t="s">
        <v>2183</v>
      </c>
      <c r="C445" s="16" t="s">
        <v>2184</v>
      </c>
      <c r="D445" s="28">
        <v>5</v>
      </c>
      <c r="E445" s="40">
        <v>155.364</v>
      </c>
      <c r="F445" s="40">
        <v>466.09199999999998</v>
      </c>
    </row>
    <row r="446" spans="1:6" x14ac:dyDescent="0.3">
      <c r="A446" s="10" t="s">
        <v>2158</v>
      </c>
      <c r="B446" s="10" t="s">
        <v>2185</v>
      </c>
      <c r="C446" s="16" t="s">
        <v>2186</v>
      </c>
      <c r="D446" s="28">
        <v>5</v>
      </c>
      <c r="E446" s="40">
        <v>155.364</v>
      </c>
      <c r="F446" s="40">
        <v>466.09199999999998</v>
      </c>
    </row>
    <row r="447" spans="1:6" x14ac:dyDescent="0.3">
      <c r="A447" s="10"/>
      <c r="B447" s="10" t="s">
        <v>1716</v>
      </c>
      <c r="C447" s="16"/>
      <c r="D447" s="28">
        <v>120</v>
      </c>
      <c r="E447" s="40"/>
      <c r="F447" s="40"/>
    </row>
    <row r="448" spans="1:6" x14ac:dyDescent="0.3">
      <c r="A448" s="10"/>
      <c r="B448" s="10" t="s">
        <v>2015</v>
      </c>
      <c r="C448" s="16"/>
      <c r="D448" s="28"/>
      <c r="E448" s="40"/>
      <c r="F448" s="40"/>
    </row>
    <row r="449" spans="1:6" x14ac:dyDescent="0.3">
      <c r="A449" s="10" t="s">
        <v>2187</v>
      </c>
      <c r="B449" s="10" t="s">
        <v>1255</v>
      </c>
      <c r="C449" s="16" t="s">
        <v>1256</v>
      </c>
      <c r="D449" s="28">
        <v>5</v>
      </c>
      <c r="E449" s="40">
        <v>92.287499999999994</v>
      </c>
      <c r="F449" s="40">
        <v>276.86249999999995</v>
      </c>
    </row>
    <row r="450" spans="1:6" x14ac:dyDescent="0.3">
      <c r="A450" s="10" t="s">
        <v>2187</v>
      </c>
      <c r="B450" s="10" t="s">
        <v>5689</v>
      </c>
      <c r="C450" s="16" t="s">
        <v>2018</v>
      </c>
      <c r="D450" s="28">
        <v>5</v>
      </c>
      <c r="E450" s="40">
        <v>92.287499999999994</v>
      </c>
      <c r="F450" s="40">
        <v>276.86249999999995</v>
      </c>
    </row>
    <row r="451" spans="1:6" x14ac:dyDescent="0.3">
      <c r="A451" s="10" t="s">
        <v>2187</v>
      </c>
      <c r="B451" s="10" t="s">
        <v>1450</v>
      </c>
      <c r="C451" s="16" t="s">
        <v>1451</v>
      </c>
      <c r="D451" s="28">
        <v>10</v>
      </c>
      <c r="E451" s="40">
        <v>214.10699999999997</v>
      </c>
      <c r="F451" s="40">
        <v>642.32099999999991</v>
      </c>
    </row>
    <row r="452" spans="1:6" x14ac:dyDescent="0.3">
      <c r="A452" s="10" t="s">
        <v>2187</v>
      </c>
      <c r="B452" s="10" t="s">
        <v>2188</v>
      </c>
      <c r="C452" s="16" t="s">
        <v>2189</v>
      </c>
      <c r="D452" s="28">
        <v>5</v>
      </c>
      <c r="E452" s="40">
        <v>92.287499999999994</v>
      </c>
      <c r="F452" s="40">
        <v>276.86249999999995</v>
      </c>
    </row>
    <row r="453" spans="1:6" x14ac:dyDescent="0.3">
      <c r="A453" s="10" t="s">
        <v>2187</v>
      </c>
      <c r="B453" s="10" t="s">
        <v>1452</v>
      </c>
      <c r="C453" s="16" t="s">
        <v>2038</v>
      </c>
      <c r="D453" s="28">
        <v>5</v>
      </c>
      <c r="E453" s="40">
        <v>92.287499999999994</v>
      </c>
      <c r="F453" s="40">
        <v>276.86249999999995</v>
      </c>
    </row>
    <row r="454" spans="1:6" x14ac:dyDescent="0.3">
      <c r="A454" s="10" t="s">
        <v>2187</v>
      </c>
      <c r="B454" s="10" t="s">
        <v>2190</v>
      </c>
      <c r="C454" s="16" t="s">
        <v>2191</v>
      </c>
      <c r="D454" s="28">
        <v>5</v>
      </c>
      <c r="E454" s="40">
        <v>155.364</v>
      </c>
      <c r="F454" s="40">
        <v>466.09199999999998</v>
      </c>
    </row>
    <row r="455" spans="1:6" x14ac:dyDescent="0.3">
      <c r="A455" s="10"/>
      <c r="B455" s="10" t="s">
        <v>2027</v>
      </c>
      <c r="C455" s="16"/>
      <c r="D455" s="28"/>
      <c r="E455" s="40"/>
      <c r="F455" s="40"/>
    </row>
    <row r="456" spans="1:6" x14ac:dyDescent="0.3">
      <c r="A456" s="10" t="s">
        <v>2187</v>
      </c>
      <c r="B456" s="10" t="s">
        <v>1262</v>
      </c>
      <c r="C456" s="16" t="s">
        <v>2192</v>
      </c>
      <c r="D456" s="28">
        <v>5</v>
      </c>
      <c r="E456" s="40">
        <v>92.287499999999994</v>
      </c>
      <c r="F456" s="40">
        <v>276.86249999999995</v>
      </c>
    </row>
    <row r="457" spans="1:6" x14ac:dyDescent="0.3">
      <c r="A457" s="10" t="s">
        <v>2187</v>
      </c>
      <c r="B457" s="10" t="s">
        <v>2193</v>
      </c>
      <c r="C457" s="16" t="s">
        <v>2194</v>
      </c>
      <c r="D457" s="28">
        <v>5</v>
      </c>
      <c r="E457" s="40">
        <v>155.364</v>
      </c>
      <c r="F457" s="40">
        <v>466.09199999999998</v>
      </c>
    </row>
    <row r="458" spans="1:6" x14ac:dyDescent="0.3">
      <c r="A458" s="10" t="s">
        <v>2187</v>
      </c>
      <c r="B458" s="10" t="s">
        <v>2195</v>
      </c>
      <c r="C458" s="16" t="s">
        <v>2196</v>
      </c>
      <c r="D458" s="28">
        <v>5</v>
      </c>
      <c r="E458" s="40">
        <v>155.364</v>
      </c>
      <c r="F458" s="40">
        <v>466.09199999999998</v>
      </c>
    </row>
    <row r="459" spans="1:6" x14ac:dyDescent="0.3">
      <c r="A459" s="10" t="s">
        <v>2187</v>
      </c>
      <c r="B459" s="10" t="s">
        <v>2197</v>
      </c>
      <c r="C459" s="16" t="s">
        <v>2198</v>
      </c>
      <c r="D459" s="28">
        <v>5</v>
      </c>
      <c r="E459" s="40">
        <v>155.364</v>
      </c>
      <c r="F459" s="40">
        <v>466.09199999999998</v>
      </c>
    </row>
    <row r="460" spans="1:6" x14ac:dyDescent="0.3">
      <c r="A460" s="10" t="s">
        <v>2187</v>
      </c>
      <c r="B460" s="10" t="s">
        <v>2199</v>
      </c>
      <c r="C460" s="16" t="s">
        <v>2200</v>
      </c>
      <c r="D460" s="28">
        <v>5</v>
      </c>
      <c r="E460" s="40">
        <v>155.364</v>
      </c>
      <c r="F460" s="40">
        <v>466.09199999999998</v>
      </c>
    </row>
    <row r="461" spans="1:6" x14ac:dyDescent="0.3">
      <c r="A461" s="10" t="s">
        <v>2187</v>
      </c>
      <c r="B461" s="10" t="s">
        <v>2201</v>
      </c>
      <c r="C461" s="16" t="s">
        <v>2202</v>
      </c>
      <c r="D461" s="28">
        <v>5</v>
      </c>
      <c r="E461" s="40">
        <v>155.364</v>
      </c>
      <c r="F461" s="40">
        <v>466.09199999999998</v>
      </c>
    </row>
    <row r="462" spans="1:6" x14ac:dyDescent="0.3">
      <c r="A462" s="10"/>
      <c r="B462" s="10" t="s">
        <v>2039</v>
      </c>
      <c r="C462" s="16"/>
      <c r="D462" s="28"/>
      <c r="E462" s="40"/>
      <c r="F462" s="40"/>
    </row>
    <row r="463" spans="1:6" x14ac:dyDescent="0.3">
      <c r="A463" s="10" t="s">
        <v>2187</v>
      </c>
      <c r="B463" s="10" t="s">
        <v>2203</v>
      </c>
      <c r="C463" s="16" t="s">
        <v>2204</v>
      </c>
      <c r="D463" s="28">
        <v>5</v>
      </c>
      <c r="E463" s="40">
        <v>155.364</v>
      </c>
      <c r="F463" s="40">
        <v>466.09199999999998</v>
      </c>
    </row>
    <row r="464" spans="1:6" x14ac:dyDescent="0.3">
      <c r="A464" s="10" t="s">
        <v>2187</v>
      </c>
      <c r="B464" s="10" t="s">
        <v>2205</v>
      </c>
      <c r="C464" s="16" t="s">
        <v>2206</v>
      </c>
      <c r="D464" s="28">
        <v>5</v>
      </c>
      <c r="E464" s="40">
        <v>155.364</v>
      </c>
      <c r="F464" s="40">
        <v>466.09199999999998</v>
      </c>
    </row>
    <row r="465" spans="1:6" x14ac:dyDescent="0.3">
      <c r="A465" s="10" t="s">
        <v>2187</v>
      </c>
      <c r="B465" s="10" t="s">
        <v>2207</v>
      </c>
      <c r="C465" s="16" t="s">
        <v>2208</v>
      </c>
      <c r="D465" s="28">
        <v>5</v>
      </c>
      <c r="E465" s="40">
        <v>155.364</v>
      </c>
      <c r="F465" s="40">
        <v>466.09199999999998</v>
      </c>
    </row>
    <row r="466" spans="1:6" x14ac:dyDescent="0.3">
      <c r="A466" s="10" t="s">
        <v>2187</v>
      </c>
      <c r="B466" s="10" t="s">
        <v>2209</v>
      </c>
      <c r="C466" s="16" t="s">
        <v>2210</v>
      </c>
      <c r="D466" s="28">
        <v>5</v>
      </c>
      <c r="E466" s="40">
        <v>155.364</v>
      </c>
      <c r="F466" s="40">
        <v>466.09199999999998</v>
      </c>
    </row>
    <row r="467" spans="1:6" x14ac:dyDescent="0.3">
      <c r="A467" s="10" t="s">
        <v>2187</v>
      </c>
      <c r="B467" s="10" t="s">
        <v>2211</v>
      </c>
      <c r="C467" s="16" t="s">
        <v>2212</v>
      </c>
      <c r="D467" s="28">
        <v>5</v>
      </c>
      <c r="E467" s="40">
        <v>155.364</v>
      </c>
      <c r="F467" s="40">
        <v>466.09199999999998</v>
      </c>
    </row>
    <row r="468" spans="1:6" x14ac:dyDescent="0.3">
      <c r="A468" s="10" t="s">
        <v>2187</v>
      </c>
      <c r="B468" s="10" t="s">
        <v>2213</v>
      </c>
      <c r="C468" s="16" t="s">
        <v>2214</v>
      </c>
      <c r="D468" s="28">
        <v>5</v>
      </c>
      <c r="E468" s="40">
        <v>155.364</v>
      </c>
      <c r="F468" s="40">
        <v>466.09199999999998</v>
      </c>
    </row>
    <row r="469" spans="1:6" x14ac:dyDescent="0.3">
      <c r="A469" s="10"/>
      <c r="B469" s="10" t="s">
        <v>2118</v>
      </c>
      <c r="C469" s="16"/>
      <c r="D469" s="28"/>
      <c r="E469" s="40"/>
      <c r="F469" s="40"/>
    </row>
    <row r="470" spans="1:6" x14ac:dyDescent="0.3">
      <c r="A470" s="10" t="s">
        <v>2187</v>
      </c>
      <c r="B470" s="10" t="s">
        <v>2215</v>
      </c>
      <c r="C470" s="16" t="s">
        <v>2216</v>
      </c>
      <c r="D470" s="28">
        <v>5</v>
      </c>
      <c r="E470" s="40">
        <v>155.364</v>
      </c>
      <c r="F470" s="40">
        <v>466.09199999999998</v>
      </c>
    </row>
    <row r="471" spans="1:6" x14ac:dyDescent="0.3">
      <c r="A471" s="10" t="s">
        <v>2187</v>
      </c>
      <c r="B471" s="10" t="s">
        <v>2217</v>
      </c>
      <c r="C471" s="16" t="s">
        <v>2218</v>
      </c>
      <c r="D471" s="28">
        <v>5</v>
      </c>
      <c r="E471" s="40">
        <v>155.364</v>
      </c>
      <c r="F471" s="40">
        <v>466.09199999999998</v>
      </c>
    </row>
    <row r="472" spans="1:6" x14ac:dyDescent="0.3">
      <c r="A472" s="10" t="s">
        <v>2187</v>
      </c>
      <c r="B472" s="10" t="s">
        <v>2219</v>
      </c>
      <c r="C472" s="16" t="s">
        <v>2220</v>
      </c>
      <c r="D472" s="28">
        <v>5</v>
      </c>
      <c r="E472" s="40">
        <v>155.364</v>
      </c>
      <c r="F472" s="40">
        <v>466.09199999999998</v>
      </c>
    </row>
    <row r="473" spans="1:6" x14ac:dyDescent="0.3">
      <c r="A473" s="10" t="s">
        <v>2187</v>
      </c>
      <c r="B473" s="10" t="s">
        <v>2221</v>
      </c>
      <c r="C473" s="16" t="s">
        <v>2222</v>
      </c>
      <c r="D473" s="28">
        <v>5</v>
      </c>
      <c r="E473" s="40">
        <v>97.102500000000006</v>
      </c>
      <c r="F473" s="40">
        <v>291.3075</v>
      </c>
    </row>
    <row r="474" spans="1:6" x14ac:dyDescent="0.3">
      <c r="A474" s="10" t="s">
        <v>2187</v>
      </c>
      <c r="B474" s="10" t="s">
        <v>2223</v>
      </c>
      <c r="C474" s="16" t="s">
        <v>2224</v>
      </c>
      <c r="D474" s="28">
        <v>5</v>
      </c>
      <c r="E474" s="40">
        <v>155.364</v>
      </c>
      <c r="F474" s="40">
        <v>466.09199999999998</v>
      </c>
    </row>
    <row r="475" spans="1:6" x14ac:dyDescent="0.3">
      <c r="A475" s="10"/>
      <c r="B475" s="10" t="s">
        <v>2225</v>
      </c>
      <c r="C475" s="16" t="s">
        <v>2226</v>
      </c>
      <c r="D475" s="28">
        <v>5</v>
      </c>
      <c r="E475" s="40">
        <v>155.364</v>
      </c>
      <c r="F475" s="40">
        <v>466.09199999999998</v>
      </c>
    </row>
    <row r="476" spans="1:6" x14ac:dyDescent="0.3">
      <c r="A476" s="10"/>
      <c r="B476" s="10" t="s">
        <v>1716</v>
      </c>
      <c r="C476" s="16"/>
      <c r="D476" s="28">
        <v>120</v>
      </c>
      <c r="E476" s="40"/>
      <c r="F476" s="40"/>
    </row>
    <row r="477" spans="1:6" x14ac:dyDescent="0.3">
      <c r="A477" s="10"/>
      <c r="B477" s="10" t="s">
        <v>2227</v>
      </c>
      <c r="C477" s="16"/>
      <c r="D477" s="28"/>
      <c r="E477" s="40"/>
      <c r="F477" s="40"/>
    </row>
    <row r="478" spans="1:6" x14ac:dyDescent="0.3">
      <c r="A478" s="10" t="s">
        <v>2228</v>
      </c>
      <c r="B478" s="10" t="s">
        <v>1924</v>
      </c>
      <c r="C478" s="16" t="s">
        <v>2229</v>
      </c>
      <c r="D478" s="28">
        <v>12</v>
      </c>
      <c r="E478" s="40">
        <v>233.04599999999999</v>
      </c>
      <c r="F478" s="40">
        <v>699.13799999999992</v>
      </c>
    </row>
    <row r="479" spans="1:6" x14ac:dyDescent="0.3">
      <c r="A479" s="10" t="s">
        <v>2228</v>
      </c>
      <c r="B479" s="10" t="s">
        <v>1926</v>
      </c>
      <c r="C479" s="16" t="s">
        <v>2230</v>
      </c>
      <c r="D479" s="28">
        <v>12</v>
      </c>
      <c r="E479" s="40">
        <v>270.33335999999997</v>
      </c>
      <c r="F479" s="40">
        <v>811.00007999999991</v>
      </c>
    </row>
    <row r="480" spans="1:6" x14ac:dyDescent="0.3">
      <c r="A480" s="10" t="s">
        <v>2228</v>
      </c>
      <c r="B480" s="10" t="s">
        <v>2231</v>
      </c>
      <c r="C480" s="16" t="s">
        <v>2232</v>
      </c>
      <c r="D480" s="28">
        <v>12</v>
      </c>
      <c r="E480" s="40">
        <v>475.87360000000001</v>
      </c>
      <c r="F480" s="40">
        <v>1427.6208000000001</v>
      </c>
    </row>
    <row r="481" spans="1:6" x14ac:dyDescent="0.3">
      <c r="A481" s="10" t="s">
        <v>2228</v>
      </c>
      <c r="B481" s="10" t="s">
        <v>2233</v>
      </c>
      <c r="C481" s="16" t="s">
        <v>2234</v>
      </c>
      <c r="D481" s="28">
        <v>12</v>
      </c>
      <c r="E481" s="40">
        <v>475.87360000000001</v>
      </c>
      <c r="F481" s="40">
        <v>1427.6208000000001</v>
      </c>
    </row>
    <row r="482" spans="1:6" x14ac:dyDescent="0.3">
      <c r="A482" s="10" t="s">
        <v>2228</v>
      </c>
      <c r="B482" s="10" t="s">
        <v>2235</v>
      </c>
      <c r="C482" s="16" t="s">
        <v>2236</v>
      </c>
      <c r="D482" s="28">
        <v>12</v>
      </c>
      <c r="E482" s="40">
        <v>475.87360000000001</v>
      </c>
      <c r="F482" s="40">
        <v>1427.6208000000001</v>
      </c>
    </row>
    <row r="483" spans="1:6" x14ac:dyDescent="0.3">
      <c r="A483" s="10"/>
      <c r="B483" s="10" t="s">
        <v>2237</v>
      </c>
      <c r="C483" s="16"/>
      <c r="D483" s="28"/>
      <c r="E483" s="40"/>
      <c r="F483" s="40"/>
    </row>
    <row r="484" spans="1:6" x14ac:dyDescent="0.3">
      <c r="A484" s="10" t="s">
        <v>2228</v>
      </c>
      <c r="B484" s="10" t="s">
        <v>1934</v>
      </c>
      <c r="C484" s="16" t="s">
        <v>2238</v>
      </c>
      <c r="D484" s="28">
        <v>12</v>
      </c>
      <c r="E484" s="40">
        <v>335.12400000000002</v>
      </c>
      <c r="F484" s="40">
        <v>1005.3720000000001</v>
      </c>
    </row>
    <row r="485" spans="1:6" x14ac:dyDescent="0.3">
      <c r="A485" s="10" t="s">
        <v>2228</v>
      </c>
      <c r="B485" s="10" t="s">
        <v>2239</v>
      </c>
      <c r="C485" s="16" t="s">
        <v>2240</v>
      </c>
      <c r="D485" s="28">
        <v>12</v>
      </c>
      <c r="E485" s="40">
        <v>372.87360000000001</v>
      </c>
      <c r="F485" s="40">
        <v>1118.6208000000001</v>
      </c>
    </row>
    <row r="486" spans="1:6" x14ac:dyDescent="0.3">
      <c r="A486" s="10" t="s">
        <v>2228</v>
      </c>
      <c r="B486" s="10" t="s">
        <v>2241</v>
      </c>
      <c r="C486" s="16" t="s">
        <v>2242</v>
      </c>
      <c r="D486" s="28">
        <v>12</v>
      </c>
      <c r="E486" s="40">
        <v>565.24000000000012</v>
      </c>
      <c r="F486" s="40">
        <v>1695.7200000000003</v>
      </c>
    </row>
    <row r="487" spans="1:6" x14ac:dyDescent="0.3">
      <c r="A487" s="10" t="s">
        <v>2228</v>
      </c>
      <c r="B487" s="10" t="s">
        <v>2243</v>
      </c>
      <c r="C487" s="16" t="s">
        <v>2244</v>
      </c>
      <c r="D487" s="28">
        <v>12</v>
      </c>
      <c r="E487" s="40">
        <v>475.87360000000001</v>
      </c>
      <c r="F487" s="40">
        <v>1427.6208000000001</v>
      </c>
    </row>
    <row r="488" spans="1:6" x14ac:dyDescent="0.3">
      <c r="A488" s="10" t="s">
        <v>2228</v>
      </c>
      <c r="B488" s="10" t="s">
        <v>2245</v>
      </c>
      <c r="C488" s="16" t="s">
        <v>2246</v>
      </c>
      <c r="D488" s="28">
        <v>12</v>
      </c>
      <c r="E488" s="40">
        <v>565.24000000000012</v>
      </c>
      <c r="F488" s="40">
        <v>1695.7200000000003</v>
      </c>
    </row>
    <row r="489" spans="1:6" x14ac:dyDescent="0.3">
      <c r="A489" s="10"/>
      <c r="B489" s="10" t="s">
        <v>2247</v>
      </c>
      <c r="C489" s="16"/>
      <c r="D489" s="28"/>
      <c r="E489" s="40"/>
      <c r="F489" s="40"/>
    </row>
    <row r="490" spans="1:6" x14ac:dyDescent="0.3">
      <c r="A490" s="10" t="s">
        <v>2228</v>
      </c>
      <c r="B490" s="10" t="s">
        <v>2248</v>
      </c>
      <c r="C490" s="16" t="s">
        <v>2249</v>
      </c>
      <c r="D490" s="28">
        <v>12</v>
      </c>
      <c r="E490" s="40">
        <v>565.24000000000012</v>
      </c>
      <c r="F490" s="40">
        <v>1695.7200000000003</v>
      </c>
    </row>
    <row r="491" spans="1:6" x14ac:dyDescent="0.3">
      <c r="A491" s="10" t="s">
        <v>2228</v>
      </c>
      <c r="B491" s="10" t="s">
        <v>2250</v>
      </c>
      <c r="C491" s="16" t="s">
        <v>2251</v>
      </c>
      <c r="D491" s="28">
        <v>12</v>
      </c>
      <c r="E491" s="40">
        <v>565.24000000000012</v>
      </c>
      <c r="F491" s="40">
        <v>1695.7200000000003</v>
      </c>
    </row>
    <row r="492" spans="1:6" x14ac:dyDescent="0.3">
      <c r="A492" s="10" t="s">
        <v>2228</v>
      </c>
      <c r="B492" s="10" t="s">
        <v>2252</v>
      </c>
      <c r="C492" s="16" t="s">
        <v>2253</v>
      </c>
      <c r="D492" s="28">
        <v>12</v>
      </c>
      <c r="E492" s="40">
        <v>565.24000000000012</v>
      </c>
      <c r="F492" s="40">
        <v>1695.7200000000003</v>
      </c>
    </row>
    <row r="493" spans="1:6" x14ac:dyDescent="0.3">
      <c r="A493" s="10" t="s">
        <v>2228</v>
      </c>
      <c r="B493" s="10" t="s">
        <v>2254</v>
      </c>
      <c r="C493" s="16" t="s">
        <v>2255</v>
      </c>
      <c r="D493" s="28">
        <v>12</v>
      </c>
      <c r="E493" s="40">
        <v>616.6</v>
      </c>
      <c r="F493" s="40">
        <v>1849.8000000000002</v>
      </c>
    </row>
    <row r="494" spans="1:6" x14ac:dyDescent="0.3">
      <c r="A494" s="10" t="s">
        <v>2228</v>
      </c>
      <c r="B494" s="10" t="s">
        <v>2256</v>
      </c>
      <c r="C494" s="16" t="s">
        <v>2257</v>
      </c>
      <c r="D494" s="28">
        <v>12</v>
      </c>
      <c r="E494" s="40">
        <v>565.24000000000012</v>
      </c>
      <c r="F494" s="40">
        <v>1695.7200000000003</v>
      </c>
    </row>
    <row r="495" spans="1:6" x14ac:dyDescent="0.3">
      <c r="A495" s="10"/>
      <c r="B495" s="10" t="s">
        <v>2258</v>
      </c>
      <c r="C495" s="16"/>
      <c r="D495" s="28"/>
      <c r="E495" s="40"/>
      <c r="F495" s="40"/>
    </row>
    <row r="496" spans="1:6" x14ac:dyDescent="0.3">
      <c r="A496" s="10" t="s">
        <v>2228</v>
      </c>
      <c r="B496" s="10" t="s">
        <v>2259</v>
      </c>
      <c r="C496" s="16" t="s">
        <v>2260</v>
      </c>
      <c r="D496" s="28">
        <v>12</v>
      </c>
      <c r="E496" s="40">
        <v>616.6</v>
      </c>
      <c r="F496" s="40">
        <v>1849.8000000000002</v>
      </c>
    </row>
    <row r="497" spans="1:6" x14ac:dyDescent="0.3">
      <c r="A497" s="10" t="s">
        <v>2228</v>
      </c>
      <c r="B497" s="10" t="s">
        <v>2261</v>
      </c>
      <c r="C497" s="16" t="s">
        <v>2262</v>
      </c>
      <c r="D497" s="28">
        <v>12</v>
      </c>
      <c r="E497" s="40">
        <v>616.6</v>
      </c>
      <c r="F497" s="40">
        <v>1849.8000000000002</v>
      </c>
    </row>
    <row r="498" spans="1:6" x14ac:dyDescent="0.3">
      <c r="A498" s="10" t="s">
        <v>2228</v>
      </c>
      <c r="B498" s="10" t="s">
        <v>2263</v>
      </c>
      <c r="C498" s="16" t="s">
        <v>2264</v>
      </c>
      <c r="D498" s="28">
        <v>12</v>
      </c>
      <c r="E498" s="40">
        <v>616.6</v>
      </c>
      <c r="F498" s="40">
        <v>1849.8000000000002</v>
      </c>
    </row>
    <row r="499" spans="1:6" x14ac:dyDescent="0.3">
      <c r="A499" s="10" t="s">
        <v>2228</v>
      </c>
      <c r="B499" s="10" t="s">
        <v>2265</v>
      </c>
      <c r="C499" s="16" t="s">
        <v>2266</v>
      </c>
      <c r="D499" s="28">
        <v>12</v>
      </c>
      <c r="E499" s="40">
        <v>565.24000000000012</v>
      </c>
      <c r="F499" s="40">
        <v>1695.7200000000003</v>
      </c>
    </row>
    <row r="500" spans="1:6" x14ac:dyDescent="0.3">
      <c r="A500" s="10" t="s">
        <v>2228</v>
      </c>
      <c r="B500" s="10" t="s">
        <v>2267</v>
      </c>
      <c r="C500" s="16" t="s">
        <v>2268</v>
      </c>
      <c r="D500" s="28">
        <v>12</v>
      </c>
      <c r="E500" s="40">
        <v>616.6</v>
      </c>
      <c r="F500" s="40">
        <v>1849.8000000000002</v>
      </c>
    </row>
    <row r="501" spans="1:6" x14ac:dyDescent="0.3">
      <c r="A501" s="10"/>
      <c r="B501" s="10" t="s">
        <v>2269</v>
      </c>
      <c r="C501" s="16"/>
      <c r="D501" s="28"/>
      <c r="E501" s="40"/>
      <c r="F501" s="40"/>
    </row>
    <row r="502" spans="1:6" x14ac:dyDescent="0.3">
      <c r="A502" s="10" t="s">
        <v>2228</v>
      </c>
      <c r="B502" s="10" t="s">
        <v>2270</v>
      </c>
      <c r="C502" s="16" t="s">
        <v>2271</v>
      </c>
      <c r="D502" s="28">
        <v>12</v>
      </c>
      <c r="E502" s="40">
        <v>616.6</v>
      </c>
      <c r="F502" s="40">
        <v>1849.8000000000002</v>
      </c>
    </row>
    <row r="503" spans="1:6" x14ac:dyDescent="0.3">
      <c r="A503" s="10" t="s">
        <v>2228</v>
      </c>
      <c r="B503" s="10" t="s">
        <v>2272</v>
      </c>
      <c r="C503" s="16" t="s">
        <v>2273</v>
      </c>
      <c r="D503" s="28">
        <v>12</v>
      </c>
      <c r="E503" s="40">
        <v>616.6</v>
      </c>
      <c r="F503" s="40">
        <v>1849.8000000000002</v>
      </c>
    </row>
    <row r="504" spans="1:6" x14ac:dyDescent="0.3">
      <c r="A504" s="10" t="s">
        <v>2228</v>
      </c>
      <c r="B504" s="10" t="s">
        <v>2274</v>
      </c>
      <c r="C504" s="16" t="s">
        <v>2275</v>
      </c>
      <c r="D504" s="28">
        <v>12</v>
      </c>
      <c r="E504" s="40">
        <v>616.6</v>
      </c>
      <c r="F504" s="40">
        <v>1849.8000000000002</v>
      </c>
    </row>
    <row r="505" spans="1:6" x14ac:dyDescent="0.3">
      <c r="A505" s="10" t="s">
        <v>2228</v>
      </c>
      <c r="B505" s="10" t="s">
        <v>2276</v>
      </c>
      <c r="C505" s="16" t="s">
        <v>2277</v>
      </c>
      <c r="D505" s="28">
        <v>12</v>
      </c>
      <c r="E505" s="40">
        <v>616.6</v>
      </c>
      <c r="F505" s="40">
        <v>1849.8000000000002</v>
      </c>
    </row>
    <row r="506" spans="1:6" x14ac:dyDescent="0.3">
      <c r="A506" s="10" t="s">
        <v>2228</v>
      </c>
      <c r="B506" s="10" t="s">
        <v>2278</v>
      </c>
      <c r="C506" s="16" t="s">
        <v>2279</v>
      </c>
      <c r="D506" s="28">
        <v>12</v>
      </c>
      <c r="E506" s="40">
        <v>616.6</v>
      </c>
      <c r="F506" s="40">
        <v>1849.8000000000002</v>
      </c>
    </row>
    <row r="507" spans="1:6" x14ac:dyDescent="0.3">
      <c r="A507" s="10"/>
      <c r="B507" s="10" t="s">
        <v>2280</v>
      </c>
      <c r="C507" s="16"/>
      <c r="D507" s="28"/>
      <c r="E507" s="40"/>
      <c r="F507" s="40"/>
    </row>
    <row r="508" spans="1:6" x14ac:dyDescent="0.3">
      <c r="A508" s="10" t="s">
        <v>2228</v>
      </c>
      <c r="B508" s="10" t="s">
        <v>1976</v>
      </c>
      <c r="C508" s="16" t="s">
        <v>2281</v>
      </c>
      <c r="D508" s="28">
        <v>60</v>
      </c>
      <c r="E508" s="40">
        <v>386.88</v>
      </c>
      <c r="F508" s="40">
        <v>1160.6399999999999</v>
      </c>
    </row>
    <row r="509" spans="1:6" x14ac:dyDescent="0.3">
      <c r="A509" s="10"/>
      <c r="B509" s="10" t="s">
        <v>1716</v>
      </c>
      <c r="C509" s="16"/>
      <c r="D509" s="28">
        <v>360</v>
      </c>
      <c r="E509" s="40"/>
      <c r="F509" s="40"/>
    </row>
    <row r="510" spans="1:6" x14ac:dyDescent="0.3">
      <c r="A510" s="10"/>
      <c r="B510" s="10" t="s">
        <v>2227</v>
      </c>
      <c r="C510" s="16"/>
      <c r="D510" s="28"/>
      <c r="E510" s="40"/>
      <c r="F510" s="40"/>
    </row>
    <row r="511" spans="1:6" x14ac:dyDescent="0.3">
      <c r="A511" s="10" t="s">
        <v>2282</v>
      </c>
      <c r="B511" s="10" t="s">
        <v>1924</v>
      </c>
      <c r="C511" s="16" t="s">
        <v>2283</v>
      </c>
      <c r="D511" s="28">
        <v>12</v>
      </c>
      <c r="E511" s="40">
        <v>233.04599999999999</v>
      </c>
      <c r="F511" s="40">
        <v>699.13799999999992</v>
      </c>
    </row>
    <row r="512" spans="1:6" x14ac:dyDescent="0.3">
      <c r="A512" s="10" t="s">
        <v>2282</v>
      </c>
      <c r="B512" s="10" t="s">
        <v>1926</v>
      </c>
      <c r="C512" s="16" t="s">
        <v>2230</v>
      </c>
      <c r="D512" s="28">
        <v>12</v>
      </c>
      <c r="E512" s="40">
        <v>270.33335999999997</v>
      </c>
      <c r="F512" s="40">
        <v>811.00007999999991</v>
      </c>
    </row>
    <row r="513" spans="1:6" x14ac:dyDescent="0.3">
      <c r="A513" s="10" t="s">
        <v>2282</v>
      </c>
      <c r="B513" s="10" t="s">
        <v>2284</v>
      </c>
      <c r="C513" s="16" t="s">
        <v>2285</v>
      </c>
      <c r="D513" s="28">
        <v>12</v>
      </c>
      <c r="E513" s="40">
        <v>475.87360000000001</v>
      </c>
      <c r="F513" s="40">
        <v>1427.6208000000001</v>
      </c>
    </row>
    <row r="514" spans="1:6" x14ac:dyDescent="0.3">
      <c r="A514" s="10" t="s">
        <v>2282</v>
      </c>
      <c r="B514" s="10" t="s">
        <v>2286</v>
      </c>
      <c r="C514" s="16" t="s">
        <v>2287</v>
      </c>
      <c r="D514" s="28">
        <v>12</v>
      </c>
      <c r="E514" s="40">
        <v>475.87360000000001</v>
      </c>
      <c r="F514" s="40">
        <v>1427.6208000000001</v>
      </c>
    </row>
    <row r="515" spans="1:6" x14ac:dyDescent="0.3">
      <c r="A515" s="10" t="s">
        <v>2282</v>
      </c>
      <c r="B515" s="10" t="s">
        <v>2288</v>
      </c>
      <c r="C515" s="16" t="s">
        <v>2289</v>
      </c>
      <c r="D515" s="28">
        <v>12</v>
      </c>
      <c r="E515" s="40">
        <v>475.87360000000001</v>
      </c>
      <c r="F515" s="40">
        <v>1427.6208000000001</v>
      </c>
    </row>
    <row r="516" spans="1:6" x14ac:dyDescent="0.3">
      <c r="A516" s="10"/>
      <c r="B516" s="10" t="s">
        <v>2237</v>
      </c>
      <c r="C516" s="16"/>
      <c r="D516" s="28"/>
      <c r="E516" s="40"/>
      <c r="F516" s="40"/>
    </row>
    <row r="517" spans="1:6" x14ac:dyDescent="0.3">
      <c r="A517" s="10" t="s">
        <v>2282</v>
      </c>
      <c r="B517" s="10" t="s">
        <v>2233</v>
      </c>
      <c r="C517" s="16" t="s">
        <v>2234</v>
      </c>
      <c r="D517" s="28">
        <v>12</v>
      </c>
      <c r="E517" s="40">
        <v>475.87360000000001</v>
      </c>
      <c r="F517" s="40">
        <v>1427.6208000000001</v>
      </c>
    </row>
    <row r="518" spans="1:6" x14ac:dyDescent="0.3">
      <c r="A518" s="10" t="s">
        <v>2282</v>
      </c>
      <c r="B518" s="10" t="s">
        <v>2248</v>
      </c>
      <c r="C518" s="16" t="s">
        <v>2249</v>
      </c>
      <c r="D518" s="28">
        <v>12</v>
      </c>
      <c r="E518" s="40">
        <v>565.24000000000012</v>
      </c>
      <c r="F518" s="40">
        <v>1695.7200000000003</v>
      </c>
    </row>
    <row r="519" spans="1:6" x14ac:dyDescent="0.3">
      <c r="A519" s="10" t="s">
        <v>2282</v>
      </c>
      <c r="B519" s="10" t="s">
        <v>2290</v>
      </c>
      <c r="C519" s="16" t="s">
        <v>2328</v>
      </c>
      <c r="D519" s="28">
        <v>12</v>
      </c>
      <c r="E519" s="40">
        <v>565.24000000000012</v>
      </c>
      <c r="F519" s="40">
        <v>1695.7200000000003</v>
      </c>
    </row>
    <row r="520" spans="1:6" x14ac:dyDescent="0.3">
      <c r="A520" s="10" t="s">
        <v>2282</v>
      </c>
      <c r="B520" s="10" t="s">
        <v>2292</v>
      </c>
      <c r="C520" s="16" t="s">
        <v>2291</v>
      </c>
      <c r="D520" s="28">
        <v>12</v>
      </c>
      <c r="E520" s="40">
        <v>565.24000000000012</v>
      </c>
      <c r="F520" s="40">
        <v>1695.7200000000003</v>
      </c>
    </row>
    <row r="521" spans="1:6" x14ac:dyDescent="0.3">
      <c r="A521" s="10" t="s">
        <v>2282</v>
      </c>
      <c r="B521" s="10" t="s">
        <v>2294</v>
      </c>
      <c r="C521" s="16" t="s">
        <v>2295</v>
      </c>
      <c r="D521" s="28">
        <v>12</v>
      </c>
      <c r="E521" s="40">
        <v>565.24000000000012</v>
      </c>
      <c r="F521" s="40">
        <v>1695.7200000000003</v>
      </c>
    </row>
    <row r="522" spans="1:6" x14ac:dyDescent="0.3">
      <c r="A522" s="10"/>
      <c r="B522" s="10" t="s">
        <v>2247</v>
      </c>
      <c r="C522" s="16"/>
      <c r="D522" s="28"/>
      <c r="E522" s="40"/>
      <c r="F522" s="40"/>
    </row>
    <row r="523" spans="1:6" x14ac:dyDescent="0.3">
      <c r="A523" s="10" t="s">
        <v>2282</v>
      </c>
      <c r="B523" s="10" t="s">
        <v>2296</v>
      </c>
      <c r="C523" s="16" t="s">
        <v>2297</v>
      </c>
      <c r="D523" s="28">
        <v>12</v>
      </c>
      <c r="E523" s="40">
        <v>565.24000000000012</v>
      </c>
      <c r="F523" s="40">
        <v>1695.7200000000003</v>
      </c>
    </row>
    <row r="524" spans="1:6" x14ac:dyDescent="0.3">
      <c r="A524" s="10" t="s">
        <v>2282</v>
      </c>
      <c r="B524" s="10" t="s">
        <v>2298</v>
      </c>
      <c r="C524" s="16" t="s">
        <v>2299</v>
      </c>
      <c r="D524" s="28">
        <v>12</v>
      </c>
      <c r="E524" s="40">
        <v>565.24000000000012</v>
      </c>
      <c r="F524" s="40">
        <v>1695.7200000000003</v>
      </c>
    </row>
    <row r="525" spans="1:6" x14ac:dyDescent="0.3">
      <c r="A525" s="10" t="s">
        <v>2282</v>
      </c>
      <c r="B525" s="10" t="s">
        <v>2300</v>
      </c>
      <c r="C525" s="16" t="s">
        <v>2301</v>
      </c>
      <c r="D525" s="28">
        <v>12</v>
      </c>
      <c r="E525" s="40">
        <v>565.24000000000012</v>
      </c>
      <c r="F525" s="40">
        <v>1695.7200000000003</v>
      </c>
    </row>
    <row r="526" spans="1:6" x14ac:dyDescent="0.3">
      <c r="A526" s="10" t="s">
        <v>2282</v>
      </c>
      <c r="B526" s="10" t="s">
        <v>2302</v>
      </c>
      <c r="C526" s="16" t="s">
        <v>2303</v>
      </c>
      <c r="D526" s="28">
        <v>12</v>
      </c>
      <c r="E526" s="40">
        <v>565.24000000000012</v>
      </c>
      <c r="F526" s="40">
        <v>1695.7200000000003</v>
      </c>
    </row>
    <row r="527" spans="1:6" x14ac:dyDescent="0.3">
      <c r="A527" s="10" t="s">
        <v>2282</v>
      </c>
      <c r="B527" s="10" t="s">
        <v>2304</v>
      </c>
      <c r="C527" s="16" t="s">
        <v>2305</v>
      </c>
      <c r="D527" s="28">
        <v>12</v>
      </c>
      <c r="E527" s="40">
        <v>565.24000000000012</v>
      </c>
      <c r="F527" s="40">
        <v>1695.7200000000003</v>
      </c>
    </row>
    <row r="528" spans="1:6" x14ac:dyDescent="0.3">
      <c r="A528" s="10"/>
      <c r="B528" s="10" t="s">
        <v>2258</v>
      </c>
      <c r="C528" s="16"/>
      <c r="D528" s="28"/>
      <c r="E528" s="40"/>
      <c r="F528" s="40"/>
    </row>
    <row r="529" spans="1:6" x14ac:dyDescent="0.3">
      <c r="A529" s="10" t="s">
        <v>2282</v>
      </c>
      <c r="B529" s="10" t="s">
        <v>2306</v>
      </c>
      <c r="C529" s="16" t="s">
        <v>2307</v>
      </c>
      <c r="D529" s="28">
        <v>12</v>
      </c>
      <c r="E529" s="40">
        <v>616.6</v>
      </c>
      <c r="F529" s="40">
        <v>1849.8000000000002</v>
      </c>
    </row>
    <row r="530" spans="1:6" x14ac:dyDescent="0.3">
      <c r="A530" s="10" t="s">
        <v>2282</v>
      </c>
      <c r="B530" s="10" t="s">
        <v>2272</v>
      </c>
      <c r="C530" s="16" t="s">
        <v>2273</v>
      </c>
      <c r="D530" s="28">
        <v>12</v>
      </c>
      <c r="E530" s="40">
        <v>616.6</v>
      </c>
      <c r="F530" s="40">
        <v>1849.8000000000002</v>
      </c>
    </row>
    <row r="531" spans="1:6" x14ac:dyDescent="0.3">
      <c r="A531" s="10" t="s">
        <v>2282</v>
      </c>
      <c r="B531" s="10" t="s">
        <v>2308</v>
      </c>
      <c r="C531" s="16" t="s">
        <v>2309</v>
      </c>
      <c r="D531" s="28">
        <v>12</v>
      </c>
      <c r="E531" s="40">
        <v>616.6</v>
      </c>
      <c r="F531" s="40">
        <v>1849.8000000000002</v>
      </c>
    </row>
    <row r="532" spans="1:6" x14ac:dyDescent="0.3">
      <c r="A532" s="10" t="s">
        <v>2282</v>
      </c>
      <c r="B532" s="10" t="s">
        <v>2310</v>
      </c>
      <c r="C532" s="16" t="s">
        <v>2311</v>
      </c>
      <c r="D532" s="28">
        <v>12</v>
      </c>
      <c r="E532" s="40">
        <v>616.6</v>
      </c>
      <c r="F532" s="40">
        <v>1849.8000000000002</v>
      </c>
    </row>
    <row r="533" spans="1:6" x14ac:dyDescent="0.3">
      <c r="A533" s="10" t="s">
        <v>2282</v>
      </c>
      <c r="B533" s="10" t="s">
        <v>2312</v>
      </c>
      <c r="C533" s="16" t="s">
        <v>2313</v>
      </c>
      <c r="D533" s="28">
        <v>12</v>
      </c>
      <c r="E533" s="40">
        <v>616.6</v>
      </c>
      <c r="F533" s="40">
        <v>1849.8000000000002</v>
      </c>
    </row>
    <row r="534" spans="1:6" x14ac:dyDescent="0.3">
      <c r="A534" s="10"/>
      <c r="B534" s="10" t="s">
        <v>2269</v>
      </c>
      <c r="C534" s="16"/>
      <c r="D534" s="28"/>
      <c r="E534" s="40"/>
      <c r="F534" s="40"/>
    </row>
    <row r="535" spans="1:6" x14ac:dyDescent="0.3">
      <c r="A535" s="10" t="s">
        <v>2282</v>
      </c>
      <c r="B535" s="10" t="s">
        <v>2314</v>
      </c>
      <c r="C535" s="16" t="s">
        <v>2315</v>
      </c>
      <c r="D535" s="28">
        <v>12</v>
      </c>
      <c r="E535" s="40">
        <v>616.6</v>
      </c>
      <c r="F535" s="40">
        <v>1849.8000000000002</v>
      </c>
    </row>
    <row r="536" spans="1:6" x14ac:dyDescent="0.3">
      <c r="A536" s="10" t="s">
        <v>2282</v>
      </c>
      <c r="B536" s="10" t="s">
        <v>2316</v>
      </c>
      <c r="C536" s="16" t="s">
        <v>2317</v>
      </c>
      <c r="D536" s="28">
        <v>12</v>
      </c>
      <c r="E536" s="40">
        <v>616.6</v>
      </c>
      <c r="F536" s="40">
        <v>1849.8000000000002</v>
      </c>
    </row>
    <row r="537" spans="1:6" x14ac:dyDescent="0.3">
      <c r="A537" s="10" t="s">
        <v>2282</v>
      </c>
      <c r="B537" s="10" t="s">
        <v>2318</v>
      </c>
      <c r="C537" s="16" t="s">
        <v>2319</v>
      </c>
      <c r="D537" s="28">
        <v>12</v>
      </c>
      <c r="E537" s="40">
        <v>616.6</v>
      </c>
      <c r="F537" s="40">
        <v>1849.8000000000002</v>
      </c>
    </row>
    <row r="538" spans="1:6" x14ac:dyDescent="0.3">
      <c r="A538" s="10" t="s">
        <v>2282</v>
      </c>
      <c r="B538" s="10" t="s">
        <v>2320</v>
      </c>
      <c r="C538" s="16" t="s">
        <v>2321</v>
      </c>
      <c r="D538" s="28">
        <v>12</v>
      </c>
      <c r="E538" s="40">
        <v>616.6</v>
      </c>
      <c r="F538" s="40">
        <v>1849.8000000000002</v>
      </c>
    </row>
    <row r="539" spans="1:6" x14ac:dyDescent="0.3">
      <c r="A539" s="10" t="s">
        <v>2282</v>
      </c>
      <c r="B539" s="10" t="s">
        <v>2322</v>
      </c>
      <c r="C539" s="16" t="s">
        <v>2323</v>
      </c>
      <c r="D539" s="28">
        <v>12</v>
      </c>
      <c r="E539" s="40">
        <v>616.6</v>
      </c>
      <c r="F539" s="40">
        <v>1849.8000000000002</v>
      </c>
    </row>
    <row r="540" spans="1:6" x14ac:dyDescent="0.3">
      <c r="A540" s="10" t="s">
        <v>2282</v>
      </c>
      <c r="B540" s="10" t="s">
        <v>2280</v>
      </c>
      <c r="C540" s="16"/>
      <c r="D540" s="28"/>
      <c r="E540" s="40"/>
      <c r="F540" s="40"/>
    </row>
    <row r="541" spans="1:6" x14ac:dyDescent="0.3">
      <c r="A541" s="10" t="s">
        <v>2282</v>
      </c>
      <c r="B541" s="10" t="s">
        <v>1976</v>
      </c>
      <c r="C541" s="16" t="s">
        <v>2281</v>
      </c>
      <c r="D541" s="28">
        <v>60</v>
      </c>
      <c r="E541" s="40">
        <v>386.88</v>
      </c>
      <c r="F541" s="40">
        <v>1160.6399999999999</v>
      </c>
    </row>
    <row r="542" spans="1:6" x14ac:dyDescent="0.3">
      <c r="A542" s="10"/>
      <c r="B542" s="10" t="s">
        <v>1716</v>
      </c>
      <c r="C542" s="16"/>
      <c r="D542" s="28">
        <v>360</v>
      </c>
      <c r="E542" s="40"/>
      <c r="F542" s="40"/>
    </row>
    <row r="543" spans="1:6" x14ac:dyDescent="0.3">
      <c r="A543" s="10"/>
      <c r="B543" s="10"/>
      <c r="C543" s="16"/>
      <c r="D543" s="28"/>
      <c r="E543" s="40"/>
      <c r="F543" s="40"/>
    </row>
    <row r="544" spans="1:6" x14ac:dyDescent="0.3">
      <c r="A544" s="10"/>
      <c r="B544" s="10"/>
      <c r="C544" s="16"/>
      <c r="D544" s="28"/>
      <c r="E544" s="40"/>
      <c r="F544" s="40"/>
    </row>
    <row r="545" spans="1:6" x14ac:dyDescent="0.3">
      <c r="A545" s="10"/>
      <c r="B545" s="10" t="s">
        <v>2227</v>
      </c>
      <c r="C545" s="16"/>
      <c r="D545" s="28"/>
      <c r="E545" s="40"/>
      <c r="F545" s="40"/>
    </row>
    <row r="546" spans="1:6" x14ac:dyDescent="0.3">
      <c r="A546" s="10" t="s">
        <v>2324</v>
      </c>
      <c r="B546" s="10" t="s">
        <v>1926</v>
      </c>
      <c r="C546" s="16" t="s">
        <v>2230</v>
      </c>
      <c r="D546" s="28">
        <v>12</v>
      </c>
      <c r="E546" s="40">
        <v>270.33335999999997</v>
      </c>
      <c r="F546" s="40">
        <v>811.00007999999991</v>
      </c>
    </row>
    <row r="547" spans="1:6" x14ac:dyDescent="0.3">
      <c r="A547" s="10" t="s">
        <v>2324</v>
      </c>
      <c r="B547" s="10" t="s">
        <v>1924</v>
      </c>
      <c r="C547" s="16" t="s">
        <v>2325</v>
      </c>
      <c r="D547" s="28">
        <v>12</v>
      </c>
      <c r="E547" s="40">
        <v>233.04599999999999</v>
      </c>
      <c r="F547" s="40">
        <v>699.13799999999992</v>
      </c>
    </row>
    <row r="548" spans="1:6" x14ac:dyDescent="0.3">
      <c r="A548" s="10" t="s">
        <v>2324</v>
      </c>
      <c r="B548" s="10" t="s">
        <v>2284</v>
      </c>
      <c r="C548" s="16" t="s">
        <v>2285</v>
      </c>
      <c r="D548" s="28">
        <v>12</v>
      </c>
      <c r="E548" s="40">
        <v>475.87360000000001</v>
      </c>
      <c r="F548" s="40">
        <v>1427.6208000000001</v>
      </c>
    </row>
    <row r="549" spans="1:6" x14ac:dyDescent="0.3">
      <c r="A549" s="10" t="s">
        <v>2324</v>
      </c>
      <c r="B549" s="10" t="s">
        <v>2286</v>
      </c>
      <c r="C549" s="16" t="s">
        <v>2326</v>
      </c>
      <c r="D549" s="28">
        <v>12</v>
      </c>
      <c r="E549" s="40">
        <v>475.87360000000001</v>
      </c>
      <c r="F549" s="40">
        <v>1427.6208000000001</v>
      </c>
    </row>
    <row r="550" spans="1:6" x14ac:dyDescent="0.3">
      <c r="A550" s="10" t="s">
        <v>2324</v>
      </c>
      <c r="B550" s="10" t="s">
        <v>2288</v>
      </c>
      <c r="C550" s="16" t="s">
        <v>2327</v>
      </c>
      <c r="D550" s="28">
        <v>12</v>
      </c>
      <c r="E550" s="40">
        <v>475.87360000000001</v>
      </c>
      <c r="F550" s="40">
        <v>1427.6208000000001</v>
      </c>
    </row>
    <row r="551" spans="1:6" x14ac:dyDescent="0.3">
      <c r="A551" s="10"/>
      <c r="B551" s="16" t="s">
        <v>2237</v>
      </c>
      <c r="C551" s="16"/>
      <c r="D551" s="28"/>
      <c r="E551" s="40"/>
      <c r="F551" s="40"/>
    </row>
    <row r="552" spans="1:6" x14ac:dyDescent="0.3">
      <c r="A552" s="10" t="s">
        <v>2324</v>
      </c>
      <c r="B552" s="10" t="s">
        <v>2233</v>
      </c>
      <c r="C552" s="16" t="s">
        <v>2234</v>
      </c>
      <c r="D552" s="28">
        <v>12</v>
      </c>
      <c r="E552" s="40">
        <v>475.87360000000001</v>
      </c>
      <c r="F552" s="40">
        <v>1427.6208000000001</v>
      </c>
    </row>
    <row r="553" spans="1:6" x14ac:dyDescent="0.3">
      <c r="A553" s="10" t="s">
        <v>2324</v>
      </c>
      <c r="B553" s="10" t="s">
        <v>2248</v>
      </c>
      <c r="C553" s="16" t="s">
        <v>2249</v>
      </c>
      <c r="D553" s="28">
        <v>12</v>
      </c>
      <c r="E553" s="40">
        <v>565.24000000000012</v>
      </c>
      <c r="F553" s="40">
        <v>1695.7200000000003</v>
      </c>
    </row>
    <row r="554" spans="1:6" x14ac:dyDescent="0.3">
      <c r="A554" s="10" t="s">
        <v>2324</v>
      </c>
      <c r="B554" s="10" t="s">
        <v>2292</v>
      </c>
      <c r="C554" s="16" t="s">
        <v>2328</v>
      </c>
      <c r="D554" s="28">
        <v>12</v>
      </c>
      <c r="E554" s="40">
        <v>565.24000000000012</v>
      </c>
      <c r="F554" s="40">
        <v>1695.7200000000003</v>
      </c>
    </row>
    <row r="555" spans="1:6" x14ac:dyDescent="0.3">
      <c r="A555" s="10" t="s">
        <v>2324</v>
      </c>
      <c r="B555" s="10" t="s">
        <v>2290</v>
      </c>
      <c r="C555" s="16" t="s">
        <v>2291</v>
      </c>
      <c r="D555" s="28">
        <v>12</v>
      </c>
      <c r="E555" s="40">
        <v>565.24000000000012</v>
      </c>
      <c r="F555" s="40">
        <v>1695.7200000000003</v>
      </c>
    </row>
    <row r="556" spans="1:6" x14ac:dyDescent="0.3">
      <c r="A556" s="10" t="s">
        <v>2324</v>
      </c>
      <c r="B556" s="10" t="s">
        <v>2329</v>
      </c>
      <c r="C556" s="16" t="s">
        <v>2330</v>
      </c>
      <c r="D556" s="28">
        <v>12</v>
      </c>
      <c r="E556" s="40">
        <v>475.87360000000001</v>
      </c>
      <c r="F556" s="40">
        <v>1427.6208000000001</v>
      </c>
    </row>
    <row r="557" spans="1:6" x14ac:dyDescent="0.3">
      <c r="A557" s="10"/>
      <c r="B557" s="10" t="s">
        <v>2247</v>
      </c>
      <c r="C557" s="16"/>
      <c r="D557" s="28"/>
      <c r="E557" s="40"/>
      <c r="F557" s="40"/>
    </row>
    <row r="558" spans="1:6" x14ac:dyDescent="0.3">
      <c r="A558" s="10" t="s">
        <v>2324</v>
      </c>
      <c r="B558" s="10" t="s">
        <v>2296</v>
      </c>
      <c r="C558" s="16" t="s">
        <v>2331</v>
      </c>
      <c r="D558" s="28">
        <v>12</v>
      </c>
      <c r="E558" s="40">
        <v>565.24000000000012</v>
      </c>
      <c r="F558" s="40">
        <v>1695.7200000000003</v>
      </c>
    </row>
    <row r="559" spans="1:6" x14ac:dyDescent="0.3">
      <c r="A559" s="10" t="s">
        <v>2324</v>
      </c>
      <c r="B559" s="10" t="s">
        <v>2332</v>
      </c>
      <c r="C559" s="16" t="s">
        <v>2333</v>
      </c>
      <c r="D559" s="28">
        <v>12</v>
      </c>
      <c r="E559" s="40">
        <v>565.24000000000012</v>
      </c>
      <c r="F559" s="40">
        <v>1695.7200000000003</v>
      </c>
    </row>
    <row r="560" spans="1:6" x14ac:dyDescent="0.3">
      <c r="A560" s="10" t="s">
        <v>2324</v>
      </c>
      <c r="B560" s="10" t="s">
        <v>2298</v>
      </c>
      <c r="C560" s="16" t="s">
        <v>2334</v>
      </c>
      <c r="D560" s="28">
        <v>12</v>
      </c>
      <c r="E560" s="40">
        <v>565.24000000000012</v>
      </c>
      <c r="F560" s="40">
        <v>1695.7200000000003</v>
      </c>
    </row>
    <row r="561" spans="1:6" x14ac:dyDescent="0.3">
      <c r="A561" s="10" t="s">
        <v>2324</v>
      </c>
      <c r="B561" s="10" t="s">
        <v>2335</v>
      </c>
      <c r="C561" s="16" t="s">
        <v>2336</v>
      </c>
      <c r="D561" s="28">
        <v>12</v>
      </c>
      <c r="E561" s="40">
        <v>565.24000000000012</v>
      </c>
      <c r="F561" s="40">
        <v>1695.7200000000003</v>
      </c>
    </row>
    <row r="562" spans="1:6" x14ac:dyDescent="0.3">
      <c r="A562" s="10" t="s">
        <v>2324</v>
      </c>
      <c r="B562" s="10" t="s">
        <v>2337</v>
      </c>
      <c r="C562" s="16" t="s">
        <v>2338</v>
      </c>
      <c r="D562" s="28">
        <v>12</v>
      </c>
      <c r="E562" s="40">
        <v>565.24000000000012</v>
      </c>
      <c r="F562" s="40">
        <v>1695.7200000000003</v>
      </c>
    </row>
    <row r="563" spans="1:6" x14ac:dyDescent="0.3">
      <c r="A563" s="10"/>
      <c r="B563" s="10" t="s">
        <v>2258</v>
      </c>
      <c r="C563" s="16"/>
      <c r="D563" s="28"/>
      <c r="E563" s="40"/>
      <c r="F563" s="40"/>
    </row>
    <row r="564" spans="1:6" x14ac:dyDescent="0.3">
      <c r="A564" s="10" t="s">
        <v>2324</v>
      </c>
      <c r="B564" s="10" t="s">
        <v>2306</v>
      </c>
      <c r="C564" s="16" t="s">
        <v>2339</v>
      </c>
      <c r="D564" s="28">
        <v>12</v>
      </c>
      <c r="E564" s="40">
        <v>616.6</v>
      </c>
      <c r="F564" s="40">
        <v>1849.8000000000002</v>
      </c>
    </row>
    <row r="565" spans="1:6" x14ac:dyDescent="0.3">
      <c r="A565" s="10" t="s">
        <v>2324</v>
      </c>
      <c r="B565" s="10" t="s">
        <v>2272</v>
      </c>
      <c r="C565" s="16" t="s">
        <v>2340</v>
      </c>
      <c r="D565" s="28">
        <v>12</v>
      </c>
      <c r="E565" s="40">
        <v>616.6</v>
      </c>
      <c r="F565" s="40">
        <v>1849.8000000000002</v>
      </c>
    </row>
    <row r="566" spans="1:6" x14ac:dyDescent="0.3">
      <c r="A566" s="10" t="s">
        <v>2324</v>
      </c>
      <c r="B566" s="10" t="s">
        <v>2341</v>
      </c>
      <c r="C566" s="16" t="s">
        <v>2342</v>
      </c>
      <c r="D566" s="28">
        <v>12</v>
      </c>
      <c r="E566" s="40">
        <v>565.24000000000012</v>
      </c>
      <c r="F566" s="40">
        <v>1695.7200000000003</v>
      </c>
    </row>
    <row r="567" spans="1:6" x14ac:dyDescent="0.3">
      <c r="A567" s="10" t="s">
        <v>2324</v>
      </c>
      <c r="B567" s="10" t="s">
        <v>2343</v>
      </c>
      <c r="C567" s="16" t="s">
        <v>2344</v>
      </c>
      <c r="D567" s="28">
        <v>12</v>
      </c>
      <c r="E567" s="40">
        <v>616.6</v>
      </c>
      <c r="F567" s="40">
        <v>1849.8000000000002</v>
      </c>
    </row>
    <row r="568" spans="1:6" x14ac:dyDescent="0.3">
      <c r="A568" s="10" t="s">
        <v>2324</v>
      </c>
      <c r="B568" s="10" t="s">
        <v>2345</v>
      </c>
      <c r="C568" s="16" t="s">
        <v>2346</v>
      </c>
      <c r="D568" s="28">
        <v>12</v>
      </c>
      <c r="E568" s="40">
        <v>616.6</v>
      </c>
      <c r="F568" s="40">
        <v>1849.8000000000002</v>
      </c>
    </row>
    <row r="569" spans="1:6" x14ac:dyDescent="0.3">
      <c r="A569" s="10"/>
      <c r="B569" s="10" t="s">
        <v>2269</v>
      </c>
      <c r="C569" s="16"/>
      <c r="D569" s="28"/>
      <c r="E569" s="40"/>
      <c r="F569" s="40"/>
    </row>
    <row r="570" spans="1:6" x14ac:dyDescent="0.3">
      <c r="A570" s="10" t="s">
        <v>2324</v>
      </c>
      <c r="B570" s="10" t="s">
        <v>2347</v>
      </c>
      <c r="C570" s="16" t="s">
        <v>2348</v>
      </c>
      <c r="D570" s="28">
        <v>12</v>
      </c>
      <c r="E570" s="40">
        <v>616.6</v>
      </c>
      <c r="F570" s="40">
        <v>1849.8000000000002</v>
      </c>
    </row>
    <row r="571" spans="1:6" x14ac:dyDescent="0.3">
      <c r="A571" s="10" t="s">
        <v>2324</v>
      </c>
      <c r="B571" s="10" t="s">
        <v>2349</v>
      </c>
      <c r="C571" s="16" t="s">
        <v>2350</v>
      </c>
      <c r="D571" s="28">
        <v>12</v>
      </c>
      <c r="E571" s="40">
        <v>616.6</v>
      </c>
      <c r="F571" s="40">
        <v>1849.8000000000002</v>
      </c>
    </row>
    <row r="572" spans="1:6" x14ac:dyDescent="0.3">
      <c r="A572" s="10" t="s">
        <v>2324</v>
      </c>
      <c r="B572" s="10" t="s">
        <v>2351</v>
      </c>
      <c r="C572" s="16" t="s">
        <v>2352</v>
      </c>
      <c r="D572" s="28">
        <v>12</v>
      </c>
      <c r="E572" s="40">
        <v>616.6</v>
      </c>
      <c r="F572" s="40">
        <v>1849.8000000000002</v>
      </c>
    </row>
    <row r="573" spans="1:6" x14ac:dyDescent="0.3">
      <c r="A573" s="10" t="s">
        <v>2324</v>
      </c>
      <c r="B573" s="10" t="s">
        <v>2353</v>
      </c>
      <c r="C573" s="16" t="s">
        <v>2354</v>
      </c>
      <c r="D573" s="28">
        <v>12</v>
      </c>
      <c r="E573" s="40">
        <v>616.6</v>
      </c>
      <c r="F573" s="40">
        <v>1849.8000000000002</v>
      </c>
    </row>
    <row r="574" spans="1:6" x14ac:dyDescent="0.3">
      <c r="A574" s="10" t="s">
        <v>2324</v>
      </c>
      <c r="B574" s="10" t="s">
        <v>2355</v>
      </c>
      <c r="C574" s="16" t="s">
        <v>2356</v>
      </c>
      <c r="D574" s="28">
        <v>12</v>
      </c>
      <c r="E574" s="40">
        <v>616.6</v>
      </c>
      <c r="F574" s="40">
        <v>1849.8000000000002</v>
      </c>
    </row>
    <row r="575" spans="1:6" x14ac:dyDescent="0.3">
      <c r="A575" s="10"/>
      <c r="B575" s="10" t="s">
        <v>2280</v>
      </c>
      <c r="C575" s="16"/>
      <c r="D575" s="28"/>
      <c r="E575" s="40"/>
      <c r="F575" s="40"/>
    </row>
    <row r="576" spans="1:6" x14ac:dyDescent="0.3">
      <c r="A576" s="10" t="s">
        <v>2324</v>
      </c>
      <c r="B576" s="10" t="s">
        <v>1976</v>
      </c>
      <c r="C576" s="16" t="s">
        <v>2281</v>
      </c>
      <c r="D576" s="28">
        <v>60</v>
      </c>
      <c r="E576" s="40">
        <v>386.88</v>
      </c>
      <c r="F576" s="40">
        <v>1160.6399999999999</v>
      </c>
    </row>
    <row r="577" spans="1:6" x14ac:dyDescent="0.3">
      <c r="A577" s="10"/>
      <c r="B577" s="10" t="s">
        <v>1716</v>
      </c>
      <c r="C577" s="16"/>
      <c r="D577" s="28">
        <v>360</v>
      </c>
      <c r="E577" s="40"/>
      <c r="F577" s="40"/>
    </row>
    <row r="578" spans="1:6" x14ac:dyDescent="0.3">
      <c r="A578" s="10"/>
      <c r="B578" s="10" t="s">
        <v>2227</v>
      </c>
      <c r="C578" s="16"/>
      <c r="D578" s="28"/>
      <c r="E578" s="40"/>
      <c r="F578" s="40"/>
    </row>
    <row r="579" spans="1:6" x14ac:dyDescent="0.3">
      <c r="A579" s="10" t="s">
        <v>2357</v>
      </c>
      <c r="B579" s="10" t="s">
        <v>1924</v>
      </c>
      <c r="C579" s="16" t="s">
        <v>2229</v>
      </c>
      <c r="D579" s="28">
        <v>12</v>
      </c>
      <c r="E579" s="40">
        <v>233.04599999999999</v>
      </c>
      <c r="F579" s="40">
        <v>699.13799999999992</v>
      </c>
    </row>
    <row r="580" spans="1:6" x14ac:dyDescent="0.3">
      <c r="A580" s="10" t="s">
        <v>2357</v>
      </c>
      <c r="B580" s="10" t="s">
        <v>1926</v>
      </c>
      <c r="C580" s="16" t="s">
        <v>2230</v>
      </c>
      <c r="D580" s="28">
        <v>12</v>
      </c>
      <c r="E580" s="40">
        <v>270.33335999999997</v>
      </c>
      <c r="F580" s="40">
        <v>811.00007999999991</v>
      </c>
    </row>
    <row r="581" spans="1:6" x14ac:dyDescent="0.3">
      <c r="A581" s="10" t="s">
        <v>2357</v>
      </c>
      <c r="B581" s="10" t="s">
        <v>2284</v>
      </c>
      <c r="C581" s="16" t="s">
        <v>2285</v>
      </c>
      <c r="D581" s="28">
        <v>12</v>
      </c>
      <c r="E581" s="40">
        <v>475.87360000000001</v>
      </c>
      <c r="F581" s="40">
        <v>1427.6208000000001</v>
      </c>
    </row>
    <row r="582" spans="1:6" x14ac:dyDescent="0.3">
      <c r="A582" s="10" t="s">
        <v>2357</v>
      </c>
      <c r="B582" s="10" t="s">
        <v>2286</v>
      </c>
      <c r="C582" s="16" t="s">
        <v>2287</v>
      </c>
      <c r="D582" s="28">
        <v>12</v>
      </c>
      <c r="E582" s="40">
        <v>475.87360000000001</v>
      </c>
      <c r="F582" s="40">
        <v>1427.6208000000001</v>
      </c>
    </row>
    <row r="583" spans="1:6" x14ac:dyDescent="0.3">
      <c r="A583" s="10" t="s">
        <v>2357</v>
      </c>
      <c r="B583" s="10" t="s">
        <v>2288</v>
      </c>
      <c r="C583" s="16" t="s">
        <v>2358</v>
      </c>
      <c r="D583" s="28">
        <v>12</v>
      </c>
      <c r="E583" s="40">
        <v>475.87360000000001</v>
      </c>
      <c r="F583" s="40">
        <v>1427.6208000000001</v>
      </c>
    </row>
    <row r="584" spans="1:6" x14ac:dyDescent="0.3">
      <c r="A584" s="10"/>
      <c r="B584" s="10" t="s">
        <v>2237</v>
      </c>
      <c r="C584" s="16"/>
      <c r="D584" s="28"/>
      <c r="E584" s="40"/>
      <c r="F584" s="40"/>
    </row>
    <row r="585" spans="1:6" x14ac:dyDescent="0.3">
      <c r="A585" s="10" t="s">
        <v>2357</v>
      </c>
      <c r="B585" s="10" t="s">
        <v>2233</v>
      </c>
      <c r="C585" s="16" t="s">
        <v>2234</v>
      </c>
      <c r="D585" s="28">
        <v>12</v>
      </c>
      <c r="E585" s="40">
        <v>475.87360000000001</v>
      </c>
      <c r="F585" s="40">
        <v>1427.6208000000001</v>
      </c>
    </row>
    <row r="586" spans="1:6" x14ac:dyDescent="0.3">
      <c r="A586" s="10" t="s">
        <v>2357</v>
      </c>
      <c r="B586" s="10" t="s">
        <v>2248</v>
      </c>
      <c r="C586" s="16" t="s">
        <v>2359</v>
      </c>
      <c r="D586" s="28">
        <v>12</v>
      </c>
      <c r="E586" s="40">
        <v>565.24000000000012</v>
      </c>
      <c r="F586" s="40">
        <v>1695.7200000000003</v>
      </c>
    </row>
    <row r="587" spans="1:6" x14ac:dyDescent="0.3">
      <c r="A587" s="10" t="s">
        <v>2357</v>
      </c>
      <c r="B587" s="10" t="s">
        <v>2290</v>
      </c>
      <c r="C587" s="16" t="s">
        <v>2293</v>
      </c>
      <c r="D587" s="28">
        <v>12</v>
      </c>
      <c r="E587" s="40">
        <v>565.24000000000012</v>
      </c>
      <c r="F587" s="40">
        <v>1695.7200000000003</v>
      </c>
    </row>
    <row r="588" spans="1:6" x14ac:dyDescent="0.3">
      <c r="A588" s="10" t="s">
        <v>2357</v>
      </c>
      <c r="B588" s="10" t="s">
        <v>2292</v>
      </c>
      <c r="C588" s="16" t="s">
        <v>2360</v>
      </c>
      <c r="D588" s="28">
        <v>12</v>
      </c>
      <c r="E588" s="40">
        <v>565.24000000000012</v>
      </c>
      <c r="F588" s="40">
        <v>1695.7200000000003</v>
      </c>
    </row>
    <row r="589" spans="1:6" x14ac:dyDescent="0.3">
      <c r="A589" s="10" t="s">
        <v>2357</v>
      </c>
      <c r="B589" s="10" t="s">
        <v>2294</v>
      </c>
      <c r="C589" s="16" t="s">
        <v>2295</v>
      </c>
      <c r="D589" s="28">
        <v>12</v>
      </c>
      <c r="E589" s="40">
        <v>565.24000000000012</v>
      </c>
      <c r="F589" s="40">
        <v>1695.7200000000003</v>
      </c>
    </row>
    <row r="590" spans="1:6" x14ac:dyDescent="0.3">
      <c r="A590" s="10"/>
      <c r="B590" s="10" t="s">
        <v>2247</v>
      </c>
      <c r="C590" s="16"/>
      <c r="D590" s="28"/>
      <c r="E590" s="40"/>
      <c r="F590" s="40"/>
    </row>
    <row r="591" spans="1:6" x14ac:dyDescent="0.3">
      <c r="A591" s="10" t="s">
        <v>2357</v>
      </c>
      <c r="B591" s="10" t="s">
        <v>2296</v>
      </c>
      <c r="C591" s="16" t="s">
        <v>2297</v>
      </c>
      <c r="D591" s="28">
        <v>12</v>
      </c>
      <c r="E591" s="40">
        <v>565.24000000000012</v>
      </c>
      <c r="F591" s="40">
        <v>1695.7200000000003</v>
      </c>
    </row>
    <row r="592" spans="1:6" x14ac:dyDescent="0.3">
      <c r="A592" s="10" t="s">
        <v>2357</v>
      </c>
      <c r="B592" s="10" t="s">
        <v>2329</v>
      </c>
      <c r="C592" s="16" t="s">
        <v>2361</v>
      </c>
      <c r="D592" s="28">
        <v>12</v>
      </c>
      <c r="E592" s="40">
        <v>475.87360000000001</v>
      </c>
      <c r="F592" s="40">
        <v>1427.6208000000001</v>
      </c>
    </row>
    <row r="593" spans="1:6" x14ac:dyDescent="0.3">
      <c r="A593" s="10" t="s">
        <v>2357</v>
      </c>
      <c r="B593" s="10" t="s">
        <v>2300</v>
      </c>
      <c r="C593" s="16" t="s">
        <v>2303</v>
      </c>
      <c r="D593" s="28">
        <v>12</v>
      </c>
      <c r="E593" s="40">
        <v>565.24000000000012</v>
      </c>
      <c r="F593" s="40">
        <v>1695.7200000000003</v>
      </c>
    </row>
    <row r="594" spans="1:6" x14ac:dyDescent="0.3">
      <c r="A594" s="10" t="s">
        <v>2357</v>
      </c>
      <c r="B594" s="10" t="s">
        <v>2298</v>
      </c>
      <c r="C594" s="16" t="s">
        <v>2299</v>
      </c>
      <c r="D594" s="28">
        <v>12</v>
      </c>
      <c r="E594" s="40">
        <v>565.24000000000012</v>
      </c>
      <c r="F594" s="40">
        <v>1695.7200000000003</v>
      </c>
    </row>
    <row r="595" spans="1:6" x14ac:dyDescent="0.3">
      <c r="A595" s="10" t="s">
        <v>2357</v>
      </c>
      <c r="B595" s="10" t="s">
        <v>2302</v>
      </c>
      <c r="C595" s="16" t="s">
        <v>2362</v>
      </c>
      <c r="D595" s="28">
        <v>12</v>
      </c>
      <c r="E595" s="40">
        <v>565.24000000000012</v>
      </c>
      <c r="F595" s="40">
        <v>1695.7200000000003</v>
      </c>
    </row>
    <row r="596" spans="1:6" x14ac:dyDescent="0.3">
      <c r="A596" s="10"/>
      <c r="B596" s="10" t="s">
        <v>2258</v>
      </c>
      <c r="C596" s="16"/>
      <c r="D596" s="28"/>
      <c r="E596" s="40"/>
      <c r="F596" s="40"/>
    </row>
    <row r="597" spans="1:6" x14ac:dyDescent="0.3">
      <c r="A597" s="10" t="s">
        <v>2357</v>
      </c>
      <c r="B597" s="10" t="s">
        <v>2306</v>
      </c>
      <c r="C597" s="16" t="s">
        <v>2307</v>
      </c>
      <c r="D597" s="28">
        <v>12</v>
      </c>
      <c r="E597" s="40">
        <v>616.6</v>
      </c>
      <c r="F597" s="40">
        <v>1849.8000000000002</v>
      </c>
    </row>
    <row r="598" spans="1:6" x14ac:dyDescent="0.3">
      <c r="A598" s="10" t="s">
        <v>2357</v>
      </c>
      <c r="B598" s="10" t="s">
        <v>2272</v>
      </c>
      <c r="C598" s="16" t="s">
        <v>2273</v>
      </c>
      <c r="D598" s="28">
        <v>12</v>
      </c>
      <c r="E598" s="40">
        <v>616.6</v>
      </c>
      <c r="F598" s="40">
        <v>1849.8000000000002</v>
      </c>
    </row>
    <row r="599" spans="1:6" x14ac:dyDescent="0.3">
      <c r="A599" s="10" t="s">
        <v>2357</v>
      </c>
      <c r="B599" s="10" t="s">
        <v>2310</v>
      </c>
      <c r="C599" s="16" t="s">
        <v>2311</v>
      </c>
      <c r="D599" s="28">
        <v>12</v>
      </c>
      <c r="E599" s="40">
        <v>616.6</v>
      </c>
      <c r="F599" s="40">
        <v>1849.8000000000002</v>
      </c>
    </row>
    <row r="600" spans="1:6" x14ac:dyDescent="0.3">
      <c r="A600" s="10" t="s">
        <v>2357</v>
      </c>
      <c r="B600" s="10" t="s">
        <v>2308</v>
      </c>
      <c r="C600" s="16" t="s">
        <v>2309</v>
      </c>
      <c r="D600" s="28">
        <v>12</v>
      </c>
      <c r="E600" s="40">
        <v>616.6</v>
      </c>
      <c r="F600" s="40">
        <v>1849.8000000000002</v>
      </c>
    </row>
    <row r="601" spans="1:6" x14ac:dyDescent="0.3">
      <c r="A601" s="10" t="s">
        <v>2357</v>
      </c>
      <c r="B601" s="10" t="s">
        <v>2363</v>
      </c>
      <c r="C601" s="16" t="s">
        <v>2364</v>
      </c>
      <c r="D601" s="28">
        <v>12</v>
      </c>
      <c r="E601" s="40">
        <v>616.6</v>
      </c>
      <c r="F601" s="40">
        <v>1849.8000000000002</v>
      </c>
    </row>
    <row r="602" spans="1:6" x14ac:dyDescent="0.3">
      <c r="A602" s="10"/>
      <c r="B602" s="10" t="s">
        <v>2269</v>
      </c>
      <c r="C602" s="16"/>
      <c r="D602" s="28"/>
      <c r="E602" s="40"/>
      <c r="F602" s="40"/>
    </row>
    <row r="603" spans="1:6" x14ac:dyDescent="0.3">
      <c r="A603" s="10" t="s">
        <v>2357</v>
      </c>
      <c r="B603" s="10" t="s">
        <v>2343</v>
      </c>
      <c r="C603" s="16" t="s">
        <v>2344</v>
      </c>
      <c r="D603" s="28">
        <v>12</v>
      </c>
      <c r="E603" s="40">
        <v>616.6</v>
      </c>
      <c r="F603" s="40">
        <v>1849.8000000000002</v>
      </c>
    </row>
    <row r="604" spans="1:6" x14ac:dyDescent="0.3">
      <c r="A604" s="10" t="s">
        <v>2357</v>
      </c>
      <c r="B604" s="10" t="s">
        <v>2314</v>
      </c>
      <c r="C604" s="16" t="s">
        <v>2315</v>
      </c>
      <c r="D604" s="28">
        <v>12</v>
      </c>
      <c r="E604" s="40">
        <v>616.6</v>
      </c>
      <c r="F604" s="40">
        <v>1849.8000000000002</v>
      </c>
    </row>
    <row r="605" spans="1:6" x14ac:dyDescent="0.3">
      <c r="A605" s="10" t="s">
        <v>2357</v>
      </c>
      <c r="B605" s="10" t="s">
        <v>2365</v>
      </c>
      <c r="C605" s="16" t="s">
        <v>2366</v>
      </c>
      <c r="D605" s="28">
        <v>12</v>
      </c>
      <c r="E605" s="40">
        <v>616.6</v>
      </c>
      <c r="F605" s="40">
        <v>1849.8000000000002</v>
      </c>
    </row>
    <row r="606" spans="1:6" x14ac:dyDescent="0.3">
      <c r="A606" s="10" t="s">
        <v>2357</v>
      </c>
      <c r="B606" s="10" t="s">
        <v>2367</v>
      </c>
      <c r="C606" s="16" t="s">
        <v>2368</v>
      </c>
      <c r="D606" s="28">
        <v>12</v>
      </c>
      <c r="E606" s="40">
        <v>616.6</v>
      </c>
      <c r="F606" s="40">
        <v>1849.8000000000002</v>
      </c>
    </row>
    <row r="607" spans="1:6" x14ac:dyDescent="0.3">
      <c r="A607" s="10" t="s">
        <v>2357</v>
      </c>
      <c r="B607" s="10" t="s">
        <v>2369</v>
      </c>
      <c r="C607" s="16" t="s">
        <v>2370</v>
      </c>
      <c r="D607" s="28">
        <v>12</v>
      </c>
      <c r="E607" s="40">
        <v>616.6</v>
      </c>
      <c r="F607" s="40">
        <v>1849.8000000000002</v>
      </c>
    </row>
    <row r="608" spans="1:6" x14ac:dyDescent="0.3">
      <c r="A608" s="10"/>
      <c r="B608" s="10" t="s">
        <v>2280</v>
      </c>
      <c r="C608" s="16"/>
      <c r="D608" s="28"/>
      <c r="E608" s="40"/>
      <c r="F608" s="40"/>
    </row>
    <row r="609" spans="1:6" x14ac:dyDescent="0.3">
      <c r="A609" s="10" t="s">
        <v>2357</v>
      </c>
      <c r="B609" s="10" t="s">
        <v>1976</v>
      </c>
      <c r="C609" s="16" t="s">
        <v>2281</v>
      </c>
      <c r="D609" s="28">
        <v>60</v>
      </c>
      <c r="E609" s="40">
        <v>386.88</v>
      </c>
      <c r="F609" s="40">
        <v>1160.6399999999999</v>
      </c>
    </row>
    <row r="610" spans="1:6" x14ac:dyDescent="0.3">
      <c r="A610" s="10"/>
      <c r="B610" s="10" t="s">
        <v>1716</v>
      </c>
      <c r="C610" s="16"/>
      <c r="D610" s="28">
        <v>360</v>
      </c>
      <c r="E610" s="40"/>
      <c r="F610" s="40"/>
    </row>
    <row r="611" spans="1:6" x14ac:dyDescent="0.3">
      <c r="A611" s="10"/>
      <c r="B611" s="10" t="s">
        <v>2227</v>
      </c>
      <c r="C611" s="16"/>
      <c r="D611" s="28"/>
      <c r="E611" s="40"/>
      <c r="F611" s="40"/>
    </row>
    <row r="612" spans="1:6" x14ac:dyDescent="0.3">
      <c r="A612" s="10" t="s">
        <v>2371</v>
      </c>
      <c r="B612" s="10" t="s">
        <v>1924</v>
      </c>
      <c r="C612" s="16" t="s">
        <v>1925</v>
      </c>
      <c r="D612" s="28">
        <v>12</v>
      </c>
      <c r="E612" s="40">
        <v>233.04599999999999</v>
      </c>
      <c r="F612" s="40">
        <v>699.13799999999992</v>
      </c>
    </row>
    <row r="613" spans="1:6" x14ac:dyDescent="0.3">
      <c r="A613" s="10" t="s">
        <v>2371</v>
      </c>
      <c r="B613" s="10" t="s">
        <v>1926</v>
      </c>
      <c r="C613" s="16" t="s">
        <v>2372</v>
      </c>
      <c r="D613" s="28">
        <v>12</v>
      </c>
      <c r="E613" s="40">
        <v>270.33335999999997</v>
      </c>
      <c r="F613" s="40">
        <v>811.00007999999991</v>
      </c>
    </row>
    <row r="614" spans="1:6" x14ac:dyDescent="0.3">
      <c r="A614" s="10" t="s">
        <v>2371</v>
      </c>
      <c r="B614" s="10" t="s">
        <v>2373</v>
      </c>
      <c r="C614" s="16" t="s">
        <v>2374</v>
      </c>
      <c r="D614" s="28">
        <v>12</v>
      </c>
      <c r="E614" s="40">
        <v>475.87360000000001</v>
      </c>
      <c r="F614" s="40">
        <v>1427.6208000000001</v>
      </c>
    </row>
    <row r="615" spans="1:6" x14ac:dyDescent="0.3">
      <c r="A615" s="10" t="s">
        <v>2371</v>
      </c>
      <c r="B615" s="10" t="s">
        <v>2239</v>
      </c>
      <c r="C615" s="16" t="s">
        <v>2375</v>
      </c>
      <c r="D615" s="28">
        <v>12</v>
      </c>
      <c r="E615" s="40">
        <v>475.87360000000001</v>
      </c>
      <c r="F615" s="40">
        <v>1427.6208000000001</v>
      </c>
    </row>
    <row r="616" spans="1:6" x14ac:dyDescent="0.3">
      <c r="A616" s="10" t="s">
        <v>2371</v>
      </c>
      <c r="B616" s="10" t="s">
        <v>2250</v>
      </c>
      <c r="C616" s="16" t="s">
        <v>2251</v>
      </c>
      <c r="D616" s="28">
        <v>12</v>
      </c>
      <c r="E616" s="40">
        <v>565.24000000000012</v>
      </c>
      <c r="F616" s="40">
        <v>1695.7200000000003</v>
      </c>
    </row>
    <row r="617" spans="1:6" x14ac:dyDescent="0.3">
      <c r="A617" s="10"/>
      <c r="B617" s="10"/>
      <c r="C617" s="16"/>
      <c r="D617" s="28"/>
      <c r="E617" s="40"/>
      <c r="F617" s="40"/>
    </row>
    <row r="618" spans="1:6" x14ac:dyDescent="0.3">
      <c r="A618" s="10"/>
      <c r="B618" s="10" t="s">
        <v>2237</v>
      </c>
      <c r="C618" s="16"/>
      <c r="D618" s="28"/>
      <c r="E618" s="40"/>
      <c r="F618" s="40"/>
    </row>
    <row r="619" spans="1:6" x14ac:dyDescent="0.3">
      <c r="A619" s="10" t="s">
        <v>2371</v>
      </c>
      <c r="B619" s="10" t="s">
        <v>1934</v>
      </c>
      <c r="C619" s="16" t="s">
        <v>2376</v>
      </c>
      <c r="D619" s="28">
        <v>12</v>
      </c>
      <c r="E619" s="40">
        <v>335.12400000000002</v>
      </c>
      <c r="F619" s="40">
        <v>1005.3720000000001</v>
      </c>
    </row>
    <row r="620" spans="1:6" x14ac:dyDescent="0.3">
      <c r="A620" s="10" t="s">
        <v>2371</v>
      </c>
      <c r="B620" s="10" t="s">
        <v>2377</v>
      </c>
      <c r="C620" s="16" t="s">
        <v>2378</v>
      </c>
      <c r="D620" s="28">
        <v>12</v>
      </c>
      <c r="E620" s="40">
        <v>565.24000000000012</v>
      </c>
      <c r="F620" s="40">
        <v>1695.7200000000003</v>
      </c>
    </row>
    <row r="621" spans="1:6" x14ac:dyDescent="0.3">
      <c r="A621" s="10" t="s">
        <v>2371</v>
      </c>
      <c r="B621" s="10" t="s">
        <v>2379</v>
      </c>
      <c r="C621" s="16" t="s">
        <v>2380</v>
      </c>
      <c r="D621" s="28">
        <v>12</v>
      </c>
      <c r="E621" s="40">
        <v>565.24000000000012</v>
      </c>
      <c r="F621" s="40">
        <v>1695.7200000000003</v>
      </c>
    </row>
    <row r="622" spans="1:6" x14ac:dyDescent="0.3">
      <c r="A622" s="10" t="s">
        <v>2371</v>
      </c>
      <c r="B622" s="10" t="s">
        <v>2381</v>
      </c>
      <c r="C622" s="16" t="s">
        <v>2382</v>
      </c>
      <c r="D622" s="28">
        <v>12</v>
      </c>
      <c r="E622" s="40">
        <v>565.24000000000012</v>
      </c>
      <c r="F622" s="40">
        <v>1695.7200000000003</v>
      </c>
    </row>
    <row r="623" spans="1:6" x14ac:dyDescent="0.3">
      <c r="A623" s="10" t="s">
        <v>2371</v>
      </c>
      <c r="B623" s="10" t="s">
        <v>2383</v>
      </c>
      <c r="C623" s="16" t="s">
        <v>2384</v>
      </c>
      <c r="D623" s="28">
        <v>12</v>
      </c>
      <c r="E623" s="40">
        <v>565.24000000000012</v>
      </c>
      <c r="F623" s="40">
        <v>1695.7200000000003</v>
      </c>
    </row>
    <row r="624" spans="1:6" x14ac:dyDescent="0.3">
      <c r="A624" s="10"/>
      <c r="B624" s="10"/>
      <c r="C624" s="16"/>
      <c r="D624" s="28"/>
      <c r="E624" s="40"/>
      <c r="F624" s="40"/>
    </row>
    <row r="625" spans="1:6" x14ac:dyDescent="0.3">
      <c r="A625" s="10"/>
      <c r="B625" s="10" t="s">
        <v>2247</v>
      </c>
      <c r="C625" s="16"/>
      <c r="D625" s="28"/>
      <c r="E625" s="40"/>
      <c r="F625" s="40"/>
    </row>
    <row r="626" spans="1:6" x14ac:dyDescent="0.3">
      <c r="A626" s="10" t="s">
        <v>2371</v>
      </c>
      <c r="B626" s="10" t="s">
        <v>2385</v>
      </c>
      <c r="C626" s="16" t="s">
        <v>2386</v>
      </c>
      <c r="D626" s="28">
        <v>12</v>
      </c>
      <c r="E626" s="40">
        <v>565.24000000000012</v>
      </c>
      <c r="F626" s="40">
        <v>1695.7200000000003</v>
      </c>
    </row>
    <row r="627" spans="1:6" x14ac:dyDescent="0.3">
      <c r="A627" s="10" t="s">
        <v>2371</v>
      </c>
      <c r="B627" s="10" t="s">
        <v>2387</v>
      </c>
      <c r="C627" s="16" t="s">
        <v>2388</v>
      </c>
      <c r="D627" s="28">
        <v>12</v>
      </c>
      <c r="E627" s="40">
        <v>565.24000000000012</v>
      </c>
      <c r="F627" s="40">
        <v>1695.7200000000003</v>
      </c>
    </row>
    <row r="628" spans="1:6" x14ac:dyDescent="0.3">
      <c r="A628" s="10" t="s">
        <v>2371</v>
      </c>
      <c r="B628" s="10" t="s">
        <v>2252</v>
      </c>
      <c r="C628" s="16" t="s">
        <v>2389</v>
      </c>
      <c r="D628" s="28">
        <v>12</v>
      </c>
      <c r="E628" s="40">
        <v>565.24000000000012</v>
      </c>
      <c r="F628" s="40">
        <v>1695.7200000000003</v>
      </c>
    </row>
    <row r="629" spans="1:6" x14ac:dyDescent="0.3">
      <c r="A629" s="10" t="s">
        <v>2371</v>
      </c>
      <c r="B629" s="10" t="s">
        <v>2390</v>
      </c>
      <c r="C629" s="16" t="s">
        <v>2391</v>
      </c>
      <c r="D629" s="28">
        <v>12</v>
      </c>
      <c r="E629" s="40">
        <v>565.24000000000012</v>
      </c>
      <c r="F629" s="40">
        <v>1695.7200000000003</v>
      </c>
    </row>
    <row r="630" spans="1:6" x14ac:dyDescent="0.3">
      <c r="A630" s="10" t="s">
        <v>2371</v>
      </c>
      <c r="B630" s="10" t="s">
        <v>2392</v>
      </c>
      <c r="C630" s="16" t="s">
        <v>2393</v>
      </c>
      <c r="D630" s="28">
        <v>12</v>
      </c>
      <c r="E630" s="40">
        <v>565.24000000000012</v>
      </c>
      <c r="F630" s="40">
        <v>1695.7200000000003</v>
      </c>
    </row>
    <row r="631" spans="1:6" x14ac:dyDescent="0.3">
      <c r="A631" s="10"/>
      <c r="B631" s="10"/>
      <c r="C631" s="16"/>
      <c r="D631" s="28"/>
      <c r="E631" s="40"/>
      <c r="F631" s="40"/>
    </row>
    <row r="632" spans="1:6" x14ac:dyDescent="0.3">
      <c r="A632" s="10"/>
      <c r="B632" s="10" t="s">
        <v>2258</v>
      </c>
      <c r="C632" s="16"/>
      <c r="D632" s="28"/>
      <c r="E632" s="40"/>
      <c r="F632" s="40"/>
    </row>
    <row r="633" spans="1:6" x14ac:dyDescent="0.3">
      <c r="A633" s="10" t="s">
        <v>2371</v>
      </c>
      <c r="B633" s="10" t="s">
        <v>821</v>
      </c>
      <c r="C633" s="16" t="s">
        <v>2394</v>
      </c>
      <c r="D633" s="28">
        <v>12</v>
      </c>
      <c r="E633" s="40">
        <v>616.6</v>
      </c>
      <c r="F633" s="40">
        <v>1849.8000000000002</v>
      </c>
    </row>
    <row r="634" spans="1:6" x14ac:dyDescent="0.3">
      <c r="A634" s="10" t="s">
        <v>2371</v>
      </c>
      <c r="B634" s="10" t="s">
        <v>2395</v>
      </c>
      <c r="C634" s="16" t="s">
        <v>2396</v>
      </c>
      <c r="D634" s="28">
        <v>12</v>
      </c>
      <c r="E634" s="40">
        <v>616.6</v>
      </c>
      <c r="F634" s="40">
        <v>1849.8000000000002</v>
      </c>
    </row>
    <row r="635" spans="1:6" x14ac:dyDescent="0.3">
      <c r="A635" s="10" t="s">
        <v>2371</v>
      </c>
      <c r="B635" s="10" t="s">
        <v>2259</v>
      </c>
      <c r="C635" s="16" t="s">
        <v>2397</v>
      </c>
      <c r="D635" s="28">
        <v>12</v>
      </c>
      <c r="E635" s="40">
        <v>616.6</v>
      </c>
      <c r="F635" s="40">
        <v>1849.8000000000002</v>
      </c>
    </row>
    <row r="636" spans="1:6" x14ac:dyDescent="0.3">
      <c r="A636" s="10" t="s">
        <v>2371</v>
      </c>
      <c r="B636" s="10" t="s">
        <v>2398</v>
      </c>
      <c r="C636" s="16" t="s">
        <v>2399</v>
      </c>
      <c r="D636" s="28">
        <v>12</v>
      </c>
      <c r="E636" s="40">
        <v>616.6</v>
      </c>
      <c r="F636" s="40">
        <v>1849.8000000000002</v>
      </c>
    </row>
    <row r="637" spans="1:6" x14ac:dyDescent="0.3">
      <c r="A637" s="10" t="s">
        <v>2371</v>
      </c>
      <c r="B637" s="10" t="s">
        <v>2400</v>
      </c>
      <c r="C637" s="16" t="s">
        <v>2401</v>
      </c>
      <c r="D637" s="28">
        <v>12</v>
      </c>
      <c r="E637" s="40">
        <v>616.6</v>
      </c>
      <c r="F637" s="40">
        <v>1849.8000000000002</v>
      </c>
    </row>
    <row r="638" spans="1:6" x14ac:dyDescent="0.3">
      <c r="A638" s="10"/>
      <c r="B638" s="10"/>
      <c r="C638" s="16"/>
      <c r="D638" s="28"/>
      <c r="E638" s="40"/>
      <c r="F638" s="40"/>
    </row>
    <row r="639" spans="1:6" x14ac:dyDescent="0.3">
      <c r="A639" s="10"/>
      <c r="B639" s="10" t="s">
        <v>2269</v>
      </c>
      <c r="C639" s="16"/>
      <c r="D639" s="28"/>
      <c r="E639" s="40"/>
      <c r="F639" s="40"/>
    </row>
    <row r="640" spans="1:6" x14ac:dyDescent="0.3">
      <c r="A640" s="10" t="s">
        <v>2371</v>
      </c>
      <c r="B640" s="10" t="s">
        <v>2402</v>
      </c>
      <c r="C640" s="16" t="s">
        <v>2403</v>
      </c>
      <c r="D640" s="28">
        <v>12</v>
      </c>
      <c r="E640" s="40">
        <v>616.6</v>
      </c>
      <c r="F640" s="40">
        <v>1849.8000000000002</v>
      </c>
    </row>
    <row r="641" spans="1:6" x14ac:dyDescent="0.3">
      <c r="A641" s="10" t="s">
        <v>2371</v>
      </c>
      <c r="B641" s="10" t="s">
        <v>2404</v>
      </c>
      <c r="C641" s="16" t="s">
        <v>2405</v>
      </c>
      <c r="D641" s="28">
        <v>12</v>
      </c>
      <c r="E641" s="40">
        <v>616.6</v>
      </c>
      <c r="F641" s="40">
        <v>1849.8000000000002</v>
      </c>
    </row>
    <row r="642" spans="1:6" x14ac:dyDescent="0.3">
      <c r="A642" s="10" t="s">
        <v>2371</v>
      </c>
      <c r="B642" s="10" t="s">
        <v>2406</v>
      </c>
      <c r="C642" s="16" t="s">
        <v>2407</v>
      </c>
      <c r="D642" s="28">
        <v>12</v>
      </c>
      <c r="E642" s="40">
        <v>616.6</v>
      </c>
      <c r="F642" s="40">
        <v>1849.8000000000002</v>
      </c>
    </row>
    <row r="643" spans="1:6" x14ac:dyDescent="0.3">
      <c r="A643" s="10" t="s">
        <v>2371</v>
      </c>
      <c r="B643" s="10" t="s">
        <v>2408</v>
      </c>
      <c r="C643" s="16" t="s">
        <v>2409</v>
      </c>
      <c r="D643" s="28">
        <v>12</v>
      </c>
      <c r="E643" s="40">
        <v>616.6</v>
      </c>
      <c r="F643" s="40">
        <v>1849.8000000000002</v>
      </c>
    </row>
    <row r="644" spans="1:6" x14ac:dyDescent="0.3">
      <c r="A644" s="10" t="s">
        <v>2371</v>
      </c>
      <c r="B644" s="10" t="s">
        <v>2410</v>
      </c>
      <c r="C644" s="16" t="s">
        <v>2411</v>
      </c>
      <c r="D644" s="28">
        <v>12</v>
      </c>
      <c r="E644" s="40">
        <v>616.6</v>
      </c>
      <c r="F644" s="40">
        <v>1849.8000000000002</v>
      </c>
    </row>
    <row r="645" spans="1:6" x14ac:dyDescent="0.3">
      <c r="A645" s="10"/>
      <c r="B645" s="10"/>
      <c r="C645" s="16" t="s">
        <v>971</v>
      </c>
      <c r="D645" s="28"/>
      <c r="E645" s="40"/>
      <c r="F645" s="40"/>
    </row>
    <row r="646" spans="1:6" x14ac:dyDescent="0.3">
      <c r="A646" s="10"/>
      <c r="B646" s="10" t="s">
        <v>2412</v>
      </c>
      <c r="C646" s="16"/>
      <c r="D646" s="28"/>
      <c r="E646" s="40"/>
      <c r="F646" s="40"/>
    </row>
    <row r="647" spans="1:6" x14ac:dyDescent="0.3">
      <c r="A647" s="10"/>
      <c r="B647" s="10" t="s">
        <v>2413</v>
      </c>
      <c r="C647" s="16" t="s">
        <v>2414</v>
      </c>
      <c r="D647" s="28">
        <v>12</v>
      </c>
      <c r="E647" s="40">
        <v>616.6</v>
      </c>
      <c r="F647" s="40">
        <v>1849.8000000000002</v>
      </c>
    </row>
    <row r="648" spans="1:6" x14ac:dyDescent="0.3">
      <c r="A648" s="10"/>
      <c r="B648" s="10" t="s">
        <v>2415</v>
      </c>
      <c r="C648" s="16" t="s">
        <v>2416</v>
      </c>
      <c r="D648" s="28">
        <v>12</v>
      </c>
      <c r="E648" s="40">
        <v>616.6</v>
      </c>
      <c r="F648" s="40">
        <v>1849.8000000000002</v>
      </c>
    </row>
    <row r="649" spans="1:6" x14ac:dyDescent="0.3">
      <c r="A649" s="10"/>
      <c r="B649" s="10" t="s">
        <v>2417</v>
      </c>
      <c r="C649" s="16" t="s">
        <v>2418</v>
      </c>
      <c r="D649" s="28">
        <v>12</v>
      </c>
      <c r="E649" s="40">
        <v>616.6</v>
      </c>
      <c r="F649" s="40">
        <v>1849.8000000000002</v>
      </c>
    </row>
    <row r="650" spans="1:6" x14ac:dyDescent="0.3">
      <c r="A650" s="10"/>
      <c r="B650" s="10" t="s">
        <v>2419</v>
      </c>
      <c r="C650" s="16" t="s">
        <v>2420</v>
      </c>
      <c r="D650" s="28">
        <v>12</v>
      </c>
      <c r="E650" s="40">
        <v>616.6</v>
      </c>
      <c r="F650" s="40">
        <v>1849.8000000000002</v>
      </c>
    </row>
    <row r="651" spans="1:6" x14ac:dyDescent="0.3">
      <c r="A651" s="10"/>
      <c r="B651" s="10" t="s">
        <v>817</v>
      </c>
      <c r="C651" s="16" t="s">
        <v>2421</v>
      </c>
      <c r="D651" s="28">
        <v>12</v>
      </c>
      <c r="E651" s="40">
        <v>616.6</v>
      </c>
      <c r="F651" s="40">
        <v>1849.8000000000002</v>
      </c>
    </row>
    <row r="652" spans="1:6" x14ac:dyDescent="0.3">
      <c r="A652" s="10"/>
      <c r="B652" s="10" t="s">
        <v>819</v>
      </c>
      <c r="C652" s="16" t="s">
        <v>2422</v>
      </c>
      <c r="D652" s="28">
        <v>12</v>
      </c>
      <c r="E652" s="40">
        <v>616.6</v>
      </c>
      <c r="F652" s="40">
        <v>1849.8000000000002</v>
      </c>
    </row>
    <row r="653" spans="1:6" x14ac:dyDescent="0.3">
      <c r="A653" s="10"/>
      <c r="B653" s="10" t="s">
        <v>2423</v>
      </c>
      <c r="C653" s="16" t="s">
        <v>2424</v>
      </c>
      <c r="D653" s="28">
        <v>12</v>
      </c>
      <c r="E653" s="40">
        <v>372.35999999999996</v>
      </c>
      <c r="F653" s="40">
        <v>1117.08</v>
      </c>
    </row>
    <row r="654" spans="1:6" x14ac:dyDescent="0.3">
      <c r="A654" s="10"/>
      <c r="B654" s="10" t="s">
        <v>2280</v>
      </c>
      <c r="C654" s="16"/>
      <c r="D654" s="28"/>
      <c r="E654" s="40"/>
      <c r="F654" s="40"/>
    </row>
    <row r="655" spans="1:6" ht="15" customHeight="1" x14ac:dyDescent="0.3">
      <c r="A655" s="10" t="s">
        <v>2371</v>
      </c>
      <c r="B655" s="10" t="s">
        <v>1976</v>
      </c>
      <c r="C655" s="16" t="s">
        <v>2281</v>
      </c>
      <c r="D655" s="28">
        <v>60</v>
      </c>
      <c r="E655" s="40">
        <v>386.88</v>
      </c>
      <c r="F655" s="40">
        <v>1160.6399999999999</v>
      </c>
    </row>
    <row r="656" spans="1:6" x14ac:dyDescent="0.3">
      <c r="A656" s="10"/>
      <c r="B656" s="10" t="s">
        <v>1716</v>
      </c>
      <c r="C656" s="16"/>
      <c r="D656" s="28">
        <v>360</v>
      </c>
      <c r="E656" s="40"/>
      <c r="F656" s="40"/>
    </row>
    <row r="657" spans="1:6" x14ac:dyDescent="0.3">
      <c r="A657" s="10"/>
      <c r="B657" s="10" t="s">
        <v>2227</v>
      </c>
      <c r="C657" s="16"/>
      <c r="D657" s="28"/>
      <c r="E657" s="40"/>
      <c r="F657" s="40"/>
    </row>
    <row r="658" spans="1:6" x14ac:dyDescent="0.3">
      <c r="A658" s="10" t="s">
        <v>2425</v>
      </c>
      <c r="B658" s="10" t="s">
        <v>2426</v>
      </c>
      <c r="C658" s="16" t="s">
        <v>2427</v>
      </c>
      <c r="D658" s="28">
        <v>15</v>
      </c>
      <c r="E658" s="40">
        <v>361.12500000000006</v>
      </c>
      <c r="F658" s="40">
        <v>1083.3750000000002</v>
      </c>
    </row>
    <row r="659" spans="1:6" x14ac:dyDescent="0.3">
      <c r="A659" s="10" t="s">
        <v>2425</v>
      </c>
      <c r="B659" s="10" t="s">
        <v>2428</v>
      </c>
      <c r="C659" s="16" t="s">
        <v>2429</v>
      </c>
      <c r="D659" s="28">
        <v>15</v>
      </c>
      <c r="E659" s="40">
        <v>577.80000000000018</v>
      </c>
      <c r="F659" s="40">
        <v>1733.4000000000005</v>
      </c>
    </row>
    <row r="660" spans="1:6" x14ac:dyDescent="0.3">
      <c r="A660" s="10" t="s">
        <v>2425</v>
      </c>
      <c r="B660" s="10" t="s">
        <v>2430</v>
      </c>
      <c r="C660" s="16" t="s">
        <v>2431</v>
      </c>
      <c r="D660" s="28">
        <v>15</v>
      </c>
      <c r="E660" s="40">
        <v>577.80000000000018</v>
      </c>
      <c r="F660" s="40">
        <v>1733.4000000000005</v>
      </c>
    </row>
    <row r="661" spans="1:6" x14ac:dyDescent="0.3">
      <c r="A661" s="10" t="s">
        <v>2425</v>
      </c>
      <c r="B661" s="10" t="s">
        <v>2432</v>
      </c>
      <c r="C661" s="16" t="s">
        <v>2433</v>
      </c>
      <c r="D661" s="28">
        <v>15</v>
      </c>
      <c r="E661" s="40">
        <v>418.90499999999997</v>
      </c>
      <c r="F661" s="40">
        <v>1256.7149999999999</v>
      </c>
    </row>
    <row r="662" spans="1:6" x14ac:dyDescent="0.3">
      <c r="A662" s="10"/>
      <c r="B662" s="10" t="s">
        <v>2237</v>
      </c>
      <c r="C662" s="16"/>
      <c r="D662" s="28"/>
      <c r="E662" s="40"/>
      <c r="F662" s="40"/>
    </row>
    <row r="663" spans="1:6" x14ac:dyDescent="0.3">
      <c r="A663" s="10" t="s">
        <v>2425</v>
      </c>
      <c r="B663" s="10" t="s">
        <v>2434</v>
      </c>
      <c r="C663" s="16" t="s">
        <v>2435</v>
      </c>
      <c r="D663" s="28">
        <v>15</v>
      </c>
      <c r="E663" s="40">
        <v>577.80000000000018</v>
      </c>
      <c r="F663" s="40">
        <v>1733.4000000000005</v>
      </c>
    </row>
    <row r="664" spans="1:6" x14ac:dyDescent="0.3">
      <c r="A664" s="10" t="s">
        <v>2425</v>
      </c>
      <c r="B664" s="10" t="s">
        <v>2436</v>
      </c>
      <c r="C664" s="16" t="s">
        <v>2437</v>
      </c>
      <c r="D664" s="28">
        <v>15</v>
      </c>
      <c r="E664" s="40">
        <v>419.74015636774726</v>
      </c>
      <c r="F664" s="40">
        <v>1259.2204691032418</v>
      </c>
    </row>
    <row r="665" spans="1:6" x14ac:dyDescent="0.3">
      <c r="A665" s="10" t="s">
        <v>2425</v>
      </c>
      <c r="B665" s="10" t="s">
        <v>2438</v>
      </c>
      <c r="C665" s="16" t="s">
        <v>2439</v>
      </c>
      <c r="D665" s="28">
        <v>15</v>
      </c>
      <c r="E665" s="40">
        <v>577.80000000000018</v>
      </c>
      <c r="F665" s="40">
        <v>1733.4000000000005</v>
      </c>
    </row>
    <row r="666" spans="1:6" x14ac:dyDescent="0.3">
      <c r="A666" s="10" t="s">
        <v>2425</v>
      </c>
      <c r="B666" s="10" t="s">
        <v>2440</v>
      </c>
      <c r="C666" s="16" t="s">
        <v>2441</v>
      </c>
      <c r="D666" s="28">
        <v>15</v>
      </c>
      <c r="E666" s="40">
        <v>418.90499999999997</v>
      </c>
      <c r="F666" s="40">
        <v>1256.7149999999999</v>
      </c>
    </row>
    <row r="667" spans="1:6" x14ac:dyDescent="0.3">
      <c r="A667" s="10"/>
      <c r="B667" s="10" t="s">
        <v>2247</v>
      </c>
      <c r="C667" s="16"/>
      <c r="D667" s="28"/>
      <c r="E667" s="40"/>
      <c r="F667" s="40"/>
    </row>
    <row r="668" spans="1:6" x14ac:dyDescent="0.3">
      <c r="A668" s="10" t="s">
        <v>2425</v>
      </c>
      <c r="B668" s="10" t="s">
        <v>2442</v>
      </c>
      <c r="C668" s="16" t="s">
        <v>2443</v>
      </c>
      <c r="D668" s="28">
        <v>15</v>
      </c>
      <c r="E668" s="40">
        <v>465.45</v>
      </c>
      <c r="F668" s="40">
        <v>1396.35</v>
      </c>
    </row>
    <row r="669" spans="1:6" x14ac:dyDescent="0.3">
      <c r="A669" s="10" t="s">
        <v>2425</v>
      </c>
      <c r="B669" s="10" t="s">
        <v>2444</v>
      </c>
      <c r="C669" s="16" t="s">
        <v>2445</v>
      </c>
      <c r="D669" s="28">
        <v>15</v>
      </c>
      <c r="E669" s="40">
        <v>642.00000000000011</v>
      </c>
      <c r="F669" s="40">
        <v>1926.0000000000005</v>
      </c>
    </row>
    <row r="670" spans="1:6" x14ac:dyDescent="0.3">
      <c r="A670" s="10" t="s">
        <v>2425</v>
      </c>
      <c r="B670" s="10" t="s">
        <v>2446</v>
      </c>
      <c r="C670" s="16" t="s">
        <v>2447</v>
      </c>
      <c r="D670" s="28">
        <v>15</v>
      </c>
      <c r="E670" s="40">
        <v>642.00000000000011</v>
      </c>
      <c r="F670" s="40">
        <v>1926.0000000000005</v>
      </c>
    </row>
    <row r="671" spans="1:6" x14ac:dyDescent="0.3">
      <c r="A671" s="10" t="s">
        <v>2425</v>
      </c>
      <c r="B671" s="10" t="s">
        <v>2448</v>
      </c>
      <c r="C671" s="16" t="s">
        <v>2449</v>
      </c>
      <c r="D671" s="28">
        <v>15</v>
      </c>
      <c r="E671" s="40">
        <v>642.00000000000011</v>
      </c>
      <c r="F671" s="40">
        <v>1926.0000000000005</v>
      </c>
    </row>
    <row r="672" spans="1:6" x14ac:dyDescent="0.3">
      <c r="A672" s="10"/>
      <c r="B672" s="10" t="s">
        <v>2258</v>
      </c>
      <c r="C672" s="16"/>
      <c r="D672" s="28"/>
      <c r="E672" s="40"/>
      <c r="F672" s="40"/>
    </row>
    <row r="673" spans="1:6" x14ac:dyDescent="0.3">
      <c r="A673" s="10" t="s">
        <v>2425</v>
      </c>
      <c r="B673" s="10" t="s">
        <v>2450</v>
      </c>
      <c r="C673" s="16" t="s">
        <v>2451</v>
      </c>
      <c r="D673" s="28">
        <v>15</v>
      </c>
      <c r="E673" s="40">
        <v>642.00000000000011</v>
      </c>
      <c r="F673" s="40">
        <v>1926.0000000000005</v>
      </c>
    </row>
    <row r="674" spans="1:6" x14ac:dyDescent="0.3">
      <c r="A674" s="10" t="s">
        <v>2425</v>
      </c>
      <c r="B674" s="10" t="s">
        <v>2452</v>
      </c>
      <c r="C674" s="16" t="s">
        <v>2453</v>
      </c>
      <c r="D674" s="28">
        <v>15</v>
      </c>
      <c r="E674" s="40">
        <v>642.00000000000011</v>
      </c>
      <c r="F674" s="40">
        <v>1926.0000000000005</v>
      </c>
    </row>
    <row r="675" spans="1:6" x14ac:dyDescent="0.3">
      <c r="A675" s="10" t="s">
        <v>2425</v>
      </c>
      <c r="B675" s="10" t="s">
        <v>2454</v>
      </c>
      <c r="C675" s="16" t="s">
        <v>2455</v>
      </c>
      <c r="D675" s="28">
        <v>15</v>
      </c>
      <c r="E675" s="40">
        <v>642.00000000000011</v>
      </c>
      <c r="F675" s="40">
        <v>1926.0000000000005</v>
      </c>
    </row>
    <row r="676" spans="1:6" x14ac:dyDescent="0.3">
      <c r="A676" s="10" t="s">
        <v>2425</v>
      </c>
      <c r="B676" s="10" t="s">
        <v>2456</v>
      </c>
      <c r="C676" s="16" t="s">
        <v>2457</v>
      </c>
      <c r="D676" s="28">
        <v>15</v>
      </c>
      <c r="E676" s="40">
        <v>642.00000000000011</v>
      </c>
      <c r="F676" s="40">
        <v>1926.0000000000005</v>
      </c>
    </row>
    <row r="677" spans="1:6" x14ac:dyDescent="0.3">
      <c r="A677" s="10"/>
      <c r="B677" s="10" t="s">
        <v>2269</v>
      </c>
      <c r="C677" s="16"/>
      <c r="D677" s="28"/>
      <c r="E677" s="40"/>
      <c r="F677" s="40"/>
    </row>
    <row r="678" spans="1:6" x14ac:dyDescent="0.3">
      <c r="A678" s="10" t="s">
        <v>2425</v>
      </c>
      <c r="B678" s="10" t="s">
        <v>2458</v>
      </c>
      <c r="C678" s="16" t="s">
        <v>2459</v>
      </c>
      <c r="D678" s="28">
        <v>15</v>
      </c>
      <c r="E678" s="40">
        <v>706.2</v>
      </c>
      <c r="F678" s="40">
        <v>2118.6000000000004</v>
      </c>
    </row>
    <row r="679" spans="1:6" x14ac:dyDescent="0.3">
      <c r="A679" s="10" t="s">
        <v>2425</v>
      </c>
      <c r="B679" s="10" t="s">
        <v>2460</v>
      </c>
      <c r="C679" s="16" t="s">
        <v>2461</v>
      </c>
      <c r="D679" s="28">
        <v>15</v>
      </c>
      <c r="E679" s="40">
        <v>706.2</v>
      </c>
      <c r="F679" s="40">
        <v>2118.6000000000004</v>
      </c>
    </row>
    <row r="680" spans="1:6" x14ac:dyDescent="0.3">
      <c r="A680" s="10" t="s">
        <v>2425</v>
      </c>
      <c r="B680" s="10" t="s">
        <v>2462</v>
      </c>
      <c r="C680" s="16" t="s">
        <v>2463</v>
      </c>
      <c r="D680" s="28">
        <v>15</v>
      </c>
      <c r="E680" s="40">
        <v>706.2</v>
      </c>
      <c r="F680" s="40">
        <v>2118.6000000000004</v>
      </c>
    </row>
    <row r="681" spans="1:6" x14ac:dyDescent="0.3">
      <c r="A681" s="10" t="s">
        <v>2425</v>
      </c>
      <c r="B681" s="10" t="s">
        <v>2464</v>
      </c>
      <c r="C681" s="16" t="s">
        <v>2465</v>
      </c>
      <c r="D681" s="28">
        <v>15</v>
      </c>
      <c r="E681" s="40">
        <v>706.2</v>
      </c>
      <c r="F681" s="40">
        <v>2118.6000000000004</v>
      </c>
    </row>
    <row r="682" spans="1:6" x14ac:dyDescent="0.3">
      <c r="A682" s="10"/>
      <c r="B682" s="10" t="s">
        <v>2280</v>
      </c>
      <c r="C682" s="16"/>
      <c r="D682" s="28"/>
      <c r="E682" s="40"/>
      <c r="F682" s="40"/>
    </row>
    <row r="683" spans="1:6" x14ac:dyDescent="0.3">
      <c r="A683" s="10" t="s">
        <v>2425</v>
      </c>
      <c r="B683" s="10" t="s">
        <v>2466</v>
      </c>
      <c r="C683" s="16" t="s">
        <v>2467</v>
      </c>
      <c r="D683" s="28">
        <v>15</v>
      </c>
      <c r="E683" s="40">
        <v>706.2</v>
      </c>
      <c r="F683" s="40">
        <v>2118.6000000000004</v>
      </c>
    </row>
    <row r="684" spans="1:6" x14ac:dyDescent="0.3">
      <c r="A684" s="10" t="s">
        <v>2425</v>
      </c>
      <c r="B684" s="10" t="s">
        <v>2468</v>
      </c>
      <c r="C684" s="16" t="s">
        <v>2469</v>
      </c>
      <c r="D684" s="28">
        <v>15</v>
      </c>
      <c r="E684" s="40">
        <v>706.2</v>
      </c>
      <c r="F684" s="40">
        <v>2118.6000000000004</v>
      </c>
    </row>
    <row r="685" spans="1:6" x14ac:dyDescent="0.3">
      <c r="A685" s="10" t="s">
        <v>2425</v>
      </c>
      <c r="B685" s="10" t="s">
        <v>2470</v>
      </c>
      <c r="C685" s="16" t="s">
        <v>2471</v>
      </c>
      <c r="D685" s="28">
        <v>15</v>
      </c>
      <c r="E685" s="40">
        <v>706.2</v>
      </c>
      <c r="F685" s="40">
        <v>2118.6000000000004</v>
      </c>
    </row>
    <row r="686" spans="1:6" x14ac:dyDescent="0.3">
      <c r="A686" s="10" t="s">
        <v>2425</v>
      </c>
      <c r="B686" s="10" t="s">
        <v>2472</v>
      </c>
      <c r="C686" s="16" t="s">
        <v>2473</v>
      </c>
      <c r="D686" s="28">
        <v>15</v>
      </c>
      <c r="E686" s="40">
        <v>706.2</v>
      </c>
      <c r="F686" s="40">
        <v>2118.6000000000004</v>
      </c>
    </row>
    <row r="687" spans="1:6" x14ac:dyDescent="0.3">
      <c r="A687" s="10"/>
      <c r="B687" s="10" t="s">
        <v>2474</v>
      </c>
      <c r="C687" s="16"/>
      <c r="D687" s="28"/>
      <c r="E687" s="40"/>
      <c r="F687" s="40"/>
    </row>
    <row r="688" spans="1:6" x14ac:dyDescent="0.3">
      <c r="A688" s="10" t="s">
        <v>2425</v>
      </c>
      <c r="B688" s="10" t="s">
        <v>2475</v>
      </c>
      <c r="C688" s="16" t="s">
        <v>2476</v>
      </c>
      <c r="D688" s="28">
        <v>15</v>
      </c>
      <c r="E688" s="40">
        <v>898.80000000000018</v>
      </c>
      <c r="F688" s="40">
        <v>2696.4000000000005</v>
      </c>
    </row>
    <row r="689" spans="1:6" x14ac:dyDescent="0.3">
      <c r="A689" s="10" t="s">
        <v>2425</v>
      </c>
      <c r="B689" s="10" t="s">
        <v>2477</v>
      </c>
      <c r="C689" s="16" t="s">
        <v>2478</v>
      </c>
      <c r="D689" s="28">
        <v>15</v>
      </c>
      <c r="E689" s="40">
        <v>898.80000000000018</v>
      </c>
      <c r="F689" s="40">
        <v>2696.4000000000005</v>
      </c>
    </row>
    <row r="690" spans="1:6" x14ac:dyDescent="0.3">
      <c r="A690" s="10" t="s">
        <v>2425</v>
      </c>
      <c r="B690" s="10" t="s">
        <v>2479</v>
      </c>
      <c r="C690" s="16" t="s">
        <v>2480</v>
      </c>
      <c r="D690" s="28">
        <v>15</v>
      </c>
      <c r="E690" s="40">
        <v>898.80000000000018</v>
      </c>
      <c r="F690" s="40">
        <v>2696.4000000000005</v>
      </c>
    </row>
    <row r="691" spans="1:6" x14ac:dyDescent="0.3">
      <c r="A691" s="10" t="s">
        <v>2425</v>
      </c>
      <c r="B691" s="10" t="s">
        <v>2481</v>
      </c>
      <c r="C691" s="16" t="s">
        <v>2482</v>
      </c>
      <c r="D691" s="28">
        <v>15</v>
      </c>
      <c r="E691" s="40">
        <v>898.80000000000018</v>
      </c>
      <c r="F691" s="40">
        <v>2696.4000000000005</v>
      </c>
    </row>
    <row r="692" spans="1:6" x14ac:dyDescent="0.3">
      <c r="A692" s="10"/>
      <c r="B692" s="10" t="s">
        <v>2483</v>
      </c>
      <c r="C692" s="16"/>
      <c r="D692" s="28"/>
      <c r="E692" s="40"/>
      <c r="F692" s="40"/>
    </row>
    <row r="693" spans="1:6" x14ac:dyDescent="0.3">
      <c r="A693" s="10" t="s">
        <v>2425</v>
      </c>
      <c r="B693" s="10" t="s">
        <v>2484</v>
      </c>
      <c r="C693" s="16" t="s">
        <v>2485</v>
      </c>
      <c r="D693" s="28">
        <v>15</v>
      </c>
      <c r="E693" s="40">
        <v>898.80000000000018</v>
      </c>
      <c r="F693" s="40">
        <v>2696.4000000000005</v>
      </c>
    </row>
    <row r="694" spans="1:6" x14ac:dyDescent="0.3">
      <c r="A694" s="10" t="s">
        <v>2425</v>
      </c>
      <c r="B694" s="10" t="s">
        <v>2486</v>
      </c>
      <c r="C694" s="16" t="s">
        <v>2487</v>
      </c>
      <c r="D694" s="28">
        <v>15</v>
      </c>
      <c r="E694" s="40">
        <v>898.80000000000018</v>
      </c>
      <c r="F694" s="40">
        <v>2696.4000000000005</v>
      </c>
    </row>
    <row r="695" spans="1:6" x14ac:dyDescent="0.3">
      <c r="A695" s="10" t="s">
        <v>2425</v>
      </c>
      <c r="B695" s="10" t="s">
        <v>2488</v>
      </c>
      <c r="C695" s="16" t="s">
        <v>2489</v>
      </c>
      <c r="D695" s="28">
        <v>30</v>
      </c>
      <c r="E695" s="40">
        <v>1797.6000000000004</v>
      </c>
      <c r="F695" s="40">
        <v>5392.8000000000011</v>
      </c>
    </row>
    <row r="696" spans="1:6" x14ac:dyDescent="0.3">
      <c r="A696" s="10"/>
      <c r="B696" s="10" t="s">
        <v>942</v>
      </c>
      <c r="C696" s="16"/>
      <c r="D696" s="28"/>
      <c r="E696" s="40"/>
      <c r="F696" s="40"/>
    </row>
    <row r="697" spans="1:6" x14ac:dyDescent="0.3">
      <c r="A697" s="10"/>
      <c r="B697" s="10" t="s">
        <v>2490</v>
      </c>
      <c r="C697" s="16" t="s">
        <v>2491</v>
      </c>
      <c r="D697" s="28">
        <v>15</v>
      </c>
      <c r="E697" s="40">
        <v>898.80000000000018</v>
      </c>
      <c r="F697" s="40">
        <v>2696.4000000000005</v>
      </c>
    </row>
    <row r="698" spans="1:6" x14ac:dyDescent="0.3">
      <c r="A698" s="10"/>
      <c r="B698" s="10" t="s">
        <v>2492</v>
      </c>
      <c r="C698" s="16" t="s">
        <v>2493</v>
      </c>
      <c r="D698" s="28">
        <v>15</v>
      </c>
      <c r="E698" s="40">
        <v>898.80000000000018</v>
      </c>
      <c r="F698" s="40">
        <v>2696.4000000000005</v>
      </c>
    </row>
    <row r="699" spans="1:6" x14ac:dyDescent="0.3">
      <c r="A699" s="10"/>
      <c r="B699" s="10" t="s">
        <v>2494</v>
      </c>
      <c r="C699" s="16" t="s">
        <v>2495</v>
      </c>
      <c r="D699" s="28">
        <v>15</v>
      </c>
      <c r="E699" s="40">
        <v>898.80000000000018</v>
      </c>
      <c r="F699" s="40">
        <v>2696.4000000000005</v>
      </c>
    </row>
    <row r="700" spans="1:6" x14ac:dyDescent="0.3">
      <c r="A700" s="10"/>
      <c r="B700" s="10" t="s">
        <v>2496</v>
      </c>
      <c r="C700" s="16" t="s">
        <v>2497</v>
      </c>
      <c r="D700" s="28">
        <v>15</v>
      </c>
      <c r="E700" s="40">
        <v>898.80000000000018</v>
      </c>
      <c r="F700" s="40">
        <v>2696.4000000000005</v>
      </c>
    </row>
    <row r="701" spans="1:6" x14ac:dyDescent="0.3">
      <c r="A701" s="10"/>
      <c r="B701" s="10" t="s">
        <v>2498</v>
      </c>
      <c r="C701" s="16" t="s">
        <v>2499</v>
      </c>
      <c r="D701" s="28">
        <v>15</v>
      </c>
      <c r="E701" s="40">
        <v>898.80000000000018</v>
      </c>
      <c r="F701" s="40">
        <v>2696.4000000000005</v>
      </c>
    </row>
    <row r="702" spans="1:6" x14ac:dyDescent="0.3">
      <c r="A702" s="10"/>
      <c r="B702" s="10" t="s">
        <v>2500</v>
      </c>
      <c r="C702" s="16" t="s">
        <v>2501</v>
      </c>
      <c r="D702" s="28">
        <v>15</v>
      </c>
      <c r="E702" s="40">
        <v>898.80000000000018</v>
      </c>
      <c r="F702" s="40">
        <v>2696.4000000000005</v>
      </c>
    </row>
    <row r="703" spans="1:6" x14ac:dyDescent="0.3">
      <c r="A703" s="10"/>
      <c r="B703" s="10" t="s">
        <v>2502</v>
      </c>
      <c r="C703" s="16" t="s">
        <v>2503</v>
      </c>
      <c r="D703" s="28">
        <v>15</v>
      </c>
      <c r="E703" s="40">
        <v>898.80000000000018</v>
      </c>
      <c r="F703" s="40">
        <v>2696.4000000000005</v>
      </c>
    </row>
    <row r="704" spans="1:6" x14ac:dyDescent="0.3">
      <c r="A704" s="10"/>
      <c r="B704" s="10" t="s">
        <v>2504</v>
      </c>
      <c r="C704" s="16" t="s">
        <v>2505</v>
      </c>
      <c r="D704" s="28">
        <v>15</v>
      </c>
      <c r="E704" s="40">
        <v>898.80000000000018</v>
      </c>
      <c r="F704" s="40">
        <v>2696.4000000000005</v>
      </c>
    </row>
    <row r="705" spans="1:6" x14ac:dyDescent="0.3">
      <c r="A705" s="10"/>
      <c r="B705" s="10" t="s">
        <v>2506</v>
      </c>
      <c r="C705" s="16" t="s">
        <v>2507</v>
      </c>
      <c r="D705" s="28">
        <v>15</v>
      </c>
      <c r="E705" s="40">
        <v>642.00000000000011</v>
      </c>
      <c r="F705" s="40">
        <v>1926.0000000000005</v>
      </c>
    </row>
    <row r="706" spans="1:6" x14ac:dyDescent="0.3">
      <c r="A706" s="10"/>
      <c r="B706" s="10" t="s">
        <v>2508</v>
      </c>
      <c r="C706" s="16"/>
      <c r="D706" s="28"/>
      <c r="E706" s="40"/>
      <c r="F706" s="40"/>
    </row>
    <row r="707" spans="1:6" x14ac:dyDescent="0.3">
      <c r="A707" s="10"/>
      <c r="B707" s="10" t="s">
        <v>2509</v>
      </c>
      <c r="C707" s="16" t="s">
        <v>2510</v>
      </c>
      <c r="D707" s="28">
        <v>15</v>
      </c>
      <c r="E707" s="40">
        <v>465.45</v>
      </c>
      <c r="F707" s="40">
        <v>1396.35</v>
      </c>
    </row>
    <row r="708" spans="1:6" x14ac:dyDescent="0.3">
      <c r="A708" s="10"/>
      <c r="B708" s="10" t="s">
        <v>1716</v>
      </c>
      <c r="C708" s="16"/>
      <c r="D708" s="28">
        <v>480</v>
      </c>
      <c r="E708" s="40"/>
      <c r="F708" s="40"/>
    </row>
    <row r="709" spans="1:6" x14ac:dyDescent="0.3">
      <c r="A709" s="10"/>
      <c r="B709" s="10" t="s">
        <v>2227</v>
      </c>
      <c r="C709" s="16"/>
      <c r="D709" s="28"/>
      <c r="E709" s="40"/>
      <c r="F709" s="40"/>
    </row>
    <row r="710" spans="1:6" x14ac:dyDescent="0.3">
      <c r="A710" s="10" t="s">
        <v>2511</v>
      </c>
      <c r="B710" s="10" t="s">
        <v>2426</v>
      </c>
      <c r="C710" s="16" t="s">
        <v>2512</v>
      </c>
      <c r="D710" s="28">
        <v>15</v>
      </c>
      <c r="E710" s="40">
        <v>361.12500000000006</v>
      </c>
      <c r="F710" s="40">
        <v>1083.3750000000002</v>
      </c>
    </row>
    <row r="711" spans="1:6" x14ac:dyDescent="0.3">
      <c r="A711" s="10" t="s">
        <v>2511</v>
      </c>
      <c r="B711" s="10" t="s">
        <v>2432</v>
      </c>
      <c r="C711" s="16" t="s">
        <v>2513</v>
      </c>
      <c r="D711" s="28">
        <v>15</v>
      </c>
      <c r="E711" s="40">
        <v>418.90499999999997</v>
      </c>
      <c r="F711" s="40">
        <v>1256.7149999999999</v>
      </c>
    </row>
    <row r="712" spans="1:6" x14ac:dyDescent="0.3">
      <c r="A712" s="10" t="s">
        <v>2511</v>
      </c>
      <c r="B712" s="10" t="s">
        <v>2514</v>
      </c>
      <c r="C712" s="16" t="s">
        <v>2515</v>
      </c>
      <c r="D712" s="28">
        <v>15</v>
      </c>
      <c r="E712" s="40">
        <v>577.80000000000018</v>
      </c>
      <c r="F712" s="40">
        <v>1733.4000000000005</v>
      </c>
    </row>
    <row r="713" spans="1:6" x14ac:dyDescent="0.3">
      <c r="A713" s="10" t="s">
        <v>2511</v>
      </c>
      <c r="B713" s="10" t="s">
        <v>2516</v>
      </c>
      <c r="C713" s="16" t="s">
        <v>2517</v>
      </c>
      <c r="D713" s="28">
        <v>15</v>
      </c>
      <c r="E713" s="40">
        <v>577.80000000000018</v>
      </c>
      <c r="F713" s="40">
        <v>1733.4000000000005</v>
      </c>
    </row>
    <row r="714" spans="1:6" x14ac:dyDescent="0.3">
      <c r="A714" s="10"/>
      <c r="B714" s="10"/>
      <c r="C714" s="16"/>
      <c r="D714" s="28"/>
      <c r="E714" s="40"/>
      <c r="F714" s="40"/>
    </row>
    <row r="715" spans="1:6" x14ac:dyDescent="0.3">
      <c r="A715" s="10"/>
      <c r="B715" s="10" t="s">
        <v>2237</v>
      </c>
      <c r="C715" s="16"/>
      <c r="D715" s="28"/>
      <c r="E715" s="40"/>
      <c r="F715" s="40"/>
    </row>
    <row r="716" spans="1:6" x14ac:dyDescent="0.3">
      <c r="A716" s="10" t="s">
        <v>2511</v>
      </c>
      <c r="B716" s="10" t="s">
        <v>2518</v>
      </c>
      <c r="C716" s="16" t="s">
        <v>2519</v>
      </c>
      <c r="D716" s="28">
        <v>15</v>
      </c>
      <c r="E716" s="40">
        <v>577.80000000000018</v>
      </c>
      <c r="F716" s="40">
        <v>1733.4000000000005</v>
      </c>
    </row>
    <row r="717" spans="1:6" x14ac:dyDescent="0.3">
      <c r="A717" s="10" t="s">
        <v>2511</v>
      </c>
      <c r="B717" s="10" t="s">
        <v>2520</v>
      </c>
      <c r="C717" s="16" t="s">
        <v>2521</v>
      </c>
      <c r="D717" s="28">
        <v>15</v>
      </c>
      <c r="E717" s="40">
        <v>577.80000000000018</v>
      </c>
      <c r="F717" s="40">
        <v>1733.4000000000005</v>
      </c>
    </row>
    <row r="718" spans="1:6" x14ac:dyDescent="0.3">
      <c r="A718" s="10" t="s">
        <v>2511</v>
      </c>
      <c r="B718" s="10" t="s">
        <v>2522</v>
      </c>
      <c r="C718" s="16" t="s">
        <v>2523</v>
      </c>
      <c r="D718" s="28">
        <v>15</v>
      </c>
      <c r="E718" s="40">
        <v>577.80000000000018</v>
      </c>
      <c r="F718" s="40">
        <v>1733.4000000000005</v>
      </c>
    </row>
    <row r="719" spans="1:6" x14ac:dyDescent="0.3">
      <c r="A719" s="10" t="s">
        <v>2511</v>
      </c>
      <c r="B719" s="10" t="s">
        <v>2524</v>
      </c>
      <c r="C719" s="16" t="s">
        <v>2525</v>
      </c>
      <c r="D719" s="28">
        <v>15</v>
      </c>
      <c r="E719" s="40">
        <v>577.80000000000018</v>
      </c>
      <c r="F719" s="40">
        <v>1733.4000000000005</v>
      </c>
    </row>
    <row r="720" spans="1:6" x14ac:dyDescent="0.3">
      <c r="A720" s="10"/>
      <c r="B720" s="10"/>
      <c r="C720" s="16"/>
      <c r="D720" s="28"/>
      <c r="E720" s="40"/>
      <c r="F720" s="40"/>
    </row>
    <row r="721" spans="1:6" x14ac:dyDescent="0.3">
      <c r="A721" s="10"/>
      <c r="B721" s="10" t="s">
        <v>2247</v>
      </c>
      <c r="C721" s="16"/>
      <c r="D721" s="28"/>
      <c r="E721" s="40"/>
      <c r="F721" s="40"/>
    </row>
    <row r="722" spans="1:6" x14ac:dyDescent="0.3">
      <c r="A722" s="10" t="s">
        <v>2511</v>
      </c>
      <c r="B722" s="10" t="s">
        <v>2526</v>
      </c>
      <c r="C722" s="16" t="s">
        <v>2527</v>
      </c>
      <c r="D722" s="28">
        <v>15</v>
      </c>
      <c r="E722" s="40">
        <v>642.00000000000011</v>
      </c>
      <c r="F722" s="40">
        <v>1926.0000000000005</v>
      </c>
    </row>
    <row r="723" spans="1:6" x14ac:dyDescent="0.3">
      <c r="A723" s="10" t="s">
        <v>2511</v>
      </c>
      <c r="B723" s="10" t="s">
        <v>2528</v>
      </c>
      <c r="C723" s="16" t="s">
        <v>2529</v>
      </c>
      <c r="D723" s="28">
        <v>15</v>
      </c>
      <c r="E723" s="40">
        <v>642.00000000000011</v>
      </c>
      <c r="F723" s="40">
        <v>1926.0000000000005</v>
      </c>
    </row>
    <row r="724" spans="1:6" x14ac:dyDescent="0.3">
      <c r="A724" s="10" t="s">
        <v>2511</v>
      </c>
      <c r="B724" s="10" t="s">
        <v>2530</v>
      </c>
      <c r="C724" s="16" t="s">
        <v>2531</v>
      </c>
      <c r="D724" s="28">
        <v>15</v>
      </c>
      <c r="E724" s="40">
        <v>642.00000000000011</v>
      </c>
      <c r="F724" s="40">
        <v>1926.0000000000005</v>
      </c>
    </row>
    <row r="725" spans="1:6" x14ac:dyDescent="0.3">
      <c r="A725" s="10" t="s">
        <v>2511</v>
      </c>
      <c r="B725" s="10" t="s">
        <v>2532</v>
      </c>
      <c r="C725" s="16" t="s">
        <v>2533</v>
      </c>
      <c r="D725" s="28">
        <v>15</v>
      </c>
      <c r="E725" s="40">
        <v>642.00000000000011</v>
      </c>
      <c r="F725" s="40">
        <v>1926.0000000000005</v>
      </c>
    </row>
    <row r="726" spans="1:6" x14ac:dyDescent="0.3">
      <c r="A726" s="10"/>
      <c r="B726" s="10"/>
      <c r="C726" s="16"/>
      <c r="D726" s="28"/>
      <c r="E726" s="40"/>
      <c r="F726" s="40"/>
    </row>
    <row r="727" spans="1:6" x14ac:dyDescent="0.3">
      <c r="A727" s="10"/>
      <c r="B727" s="10" t="s">
        <v>2258</v>
      </c>
      <c r="C727" s="16"/>
      <c r="D727" s="28"/>
      <c r="E727" s="40"/>
      <c r="F727" s="40"/>
    </row>
    <row r="728" spans="1:6" x14ac:dyDescent="0.3">
      <c r="A728" s="10" t="s">
        <v>2511</v>
      </c>
      <c r="B728" s="10" t="s">
        <v>2534</v>
      </c>
      <c r="C728" s="16" t="s">
        <v>2535</v>
      </c>
      <c r="D728" s="28">
        <v>15</v>
      </c>
      <c r="E728" s="40">
        <v>642.00000000000011</v>
      </c>
      <c r="F728" s="40">
        <v>1926.0000000000005</v>
      </c>
    </row>
    <row r="729" spans="1:6" x14ac:dyDescent="0.3">
      <c r="A729" s="10" t="s">
        <v>2511</v>
      </c>
      <c r="B729" s="10" t="s">
        <v>2536</v>
      </c>
      <c r="C729" s="16" t="s">
        <v>2537</v>
      </c>
      <c r="D729" s="28">
        <v>15</v>
      </c>
      <c r="E729" s="40">
        <v>642.00000000000011</v>
      </c>
      <c r="F729" s="40">
        <v>1926.0000000000005</v>
      </c>
    </row>
    <row r="730" spans="1:6" x14ac:dyDescent="0.3">
      <c r="A730" s="10" t="s">
        <v>2511</v>
      </c>
      <c r="B730" s="10" t="s">
        <v>2538</v>
      </c>
      <c r="C730" s="16" t="s">
        <v>2539</v>
      </c>
      <c r="D730" s="28">
        <v>15</v>
      </c>
      <c r="E730" s="40">
        <v>642.00000000000011</v>
      </c>
      <c r="F730" s="40">
        <v>1926.0000000000005</v>
      </c>
    </row>
    <row r="731" spans="1:6" x14ac:dyDescent="0.3">
      <c r="A731" s="10" t="s">
        <v>2511</v>
      </c>
      <c r="B731" s="10" t="s">
        <v>2540</v>
      </c>
      <c r="C731" s="16" t="s">
        <v>2541</v>
      </c>
      <c r="D731" s="28">
        <v>15</v>
      </c>
      <c r="E731" s="40">
        <v>642.00000000000011</v>
      </c>
      <c r="F731" s="40">
        <v>1926.0000000000005</v>
      </c>
    </row>
    <row r="732" spans="1:6" x14ac:dyDescent="0.3">
      <c r="A732" s="10"/>
      <c r="B732" s="10"/>
      <c r="C732" s="16"/>
      <c r="D732" s="28"/>
      <c r="E732" s="40"/>
      <c r="F732" s="40"/>
    </row>
    <row r="733" spans="1:6" x14ac:dyDescent="0.3">
      <c r="A733" s="10"/>
      <c r="B733" s="10" t="s">
        <v>2269</v>
      </c>
      <c r="C733" s="16"/>
      <c r="D733" s="28"/>
      <c r="E733" s="40"/>
      <c r="F733" s="40"/>
    </row>
    <row r="734" spans="1:6" x14ac:dyDescent="0.3">
      <c r="A734" s="10" t="s">
        <v>2511</v>
      </c>
      <c r="B734" s="10" t="s">
        <v>2542</v>
      </c>
      <c r="C734" s="16" t="s">
        <v>2543</v>
      </c>
      <c r="D734" s="28">
        <v>15</v>
      </c>
      <c r="E734" s="40">
        <v>706.2</v>
      </c>
      <c r="F734" s="40">
        <v>2118.6000000000004</v>
      </c>
    </row>
    <row r="735" spans="1:6" x14ac:dyDescent="0.3">
      <c r="A735" s="10" t="s">
        <v>2511</v>
      </c>
      <c r="B735" s="10" t="s">
        <v>2544</v>
      </c>
      <c r="C735" s="16" t="s">
        <v>2545</v>
      </c>
      <c r="D735" s="28">
        <v>15</v>
      </c>
      <c r="E735" s="40">
        <v>706.2</v>
      </c>
      <c r="F735" s="40">
        <v>2118.6000000000004</v>
      </c>
    </row>
    <row r="736" spans="1:6" x14ac:dyDescent="0.3">
      <c r="A736" s="10" t="s">
        <v>2511</v>
      </c>
      <c r="B736" s="10" t="s">
        <v>2546</v>
      </c>
      <c r="C736" s="16" t="s">
        <v>2547</v>
      </c>
      <c r="D736" s="28">
        <v>15</v>
      </c>
      <c r="E736" s="40">
        <v>706.2</v>
      </c>
      <c r="F736" s="40">
        <v>2118.6000000000004</v>
      </c>
    </row>
    <row r="737" spans="1:6" x14ac:dyDescent="0.3">
      <c r="A737" s="10" t="s">
        <v>2511</v>
      </c>
      <c r="B737" s="10" t="s">
        <v>2548</v>
      </c>
      <c r="C737" s="16" t="s">
        <v>2549</v>
      </c>
      <c r="D737" s="28">
        <v>15</v>
      </c>
      <c r="E737" s="40">
        <v>706.2</v>
      </c>
      <c r="F737" s="40">
        <v>2118.6000000000004</v>
      </c>
    </row>
    <row r="738" spans="1:6" x14ac:dyDescent="0.3">
      <c r="A738" s="10"/>
      <c r="B738" s="10" t="s">
        <v>2280</v>
      </c>
      <c r="C738" s="16"/>
      <c r="D738" s="28"/>
      <c r="E738" s="40"/>
      <c r="F738" s="40"/>
    </row>
    <row r="739" spans="1:6" x14ac:dyDescent="0.3">
      <c r="A739" s="10" t="s">
        <v>2511</v>
      </c>
      <c r="B739" s="10" t="s">
        <v>2550</v>
      </c>
      <c r="C739" s="16" t="s">
        <v>2551</v>
      </c>
      <c r="D739" s="28">
        <v>15</v>
      </c>
      <c r="E739" s="40">
        <v>706.2</v>
      </c>
      <c r="F739" s="40">
        <v>2118.6000000000004</v>
      </c>
    </row>
    <row r="740" spans="1:6" x14ac:dyDescent="0.3">
      <c r="A740" s="10" t="s">
        <v>2511</v>
      </c>
      <c r="B740" s="10" t="s">
        <v>2552</v>
      </c>
      <c r="C740" s="16" t="s">
        <v>2553</v>
      </c>
      <c r="D740" s="28">
        <v>15</v>
      </c>
      <c r="E740" s="40">
        <v>706.2</v>
      </c>
      <c r="F740" s="40">
        <v>2118.6000000000004</v>
      </c>
    </row>
    <row r="741" spans="1:6" x14ac:dyDescent="0.3">
      <c r="A741" s="10" t="s">
        <v>2511</v>
      </c>
      <c r="B741" s="10" t="s">
        <v>2554</v>
      </c>
      <c r="C741" s="16" t="s">
        <v>2555</v>
      </c>
      <c r="D741" s="28">
        <v>15</v>
      </c>
      <c r="E741" s="40">
        <v>706.2</v>
      </c>
      <c r="F741" s="40">
        <v>2118.6000000000004</v>
      </c>
    </row>
    <row r="742" spans="1:6" x14ac:dyDescent="0.3">
      <c r="A742" s="10" t="s">
        <v>2511</v>
      </c>
      <c r="B742" s="10" t="s">
        <v>2556</v>
      </c>
      <c r="C742" s="16" t="s">
        <v>2557</v>
      </c>
      <c r="D742" s="28">
        <v>15</v>
      </c>
      <c r="E742" s="40">
        <v>706.2</v>
      </c>
      <c r="F742" s="40">
        <v>2118.6000000000004</v>
      </c>
    </row>
    <row r="743" spans="1:6" x14ac:dyDescent="0.3">
      <c r="A743" s="10"/>
      <c r="B743" s="10" t="s">
        <v>2474</v>
      </c>
      <c r="C743" s="16"/>
      <c r="D743" s="28"/>
      <c r="E743" s="40"/>
      <c r="F743" s="40"/>
    </row>
    <row r="744" spans="1:6" x14ac:dyDescent="0.3">
      <c r="A744" s="10" t="s">
        <v>2511</v>
      </c>
      <c r="B744" s="10" t="s">
        <v>2558</v>
      </c>
      <c r="C744" s="16" t="s">
        <v>2559</v>
      </c>
      <c r="D744" s="28">
        <v>15</v>
      </c>
      <c r="E744" s="40">
        <v>898.80000000000018</v>
      </c>
      <c r="F744" s="40">
        <v>2696.4000000000005</v>
      </c>
    </row>
    <row r="745" spans="1:6" x14ac:dyDescent="0.3">
      <c r="A745" s="10" t="s">
        <v>2511</v>
      </c>
      <c r="B745" s="10" t="s">
        <v>2560</v>
      </c>
      <c r="C745" s="16" t="s">
        <v>2561</v>
      </c>
      <c r="D745" s="28">
        <v>15</v>
      </c>
      <c r="E745" s="40">
        <v>898.80000000000018</v>
      </c>
      <c r="F745" s="40">
        <v>2696.4000000000005</v>
      </c>
    </row>
    <row r="746" spans="1:6" x14ac:dyDescent="0.3">
      <c r="A746" s="10" t="s">
        <v>2511</v>
      </c>
      <c r="B746" s="10" t="s">
        <v>2562</v>
      </c>
      <c r="C746" s="16" t="s">
        <v>2563</v>
      </c>
      <c r="D746" s="28">
        <v>15</v>
      </c>
      <c r="E746" s="40">
        <v>898.80000000000018</v>
      </c>
      <c r="F746" s="40">
        <v>2696.4000000000005</v>
      </c>
    </row>
    <row r="747" spans="1:6" x14ac:dyDescent="0.3">
      <c r="A747" s="10" t="s">
        <v>2511</v>
      </c>
      <c r="B747" s="10" t="s">
        <v>2564</v>
      </c>
      <c r="C747" s="16" t="s">
        <v>2565</v>
      </c>
      <c r="D747" s="28">
        <v>15</v>
      </c>
      <c r="E747" s="40">
        <v>898.80000000000018</v>
      </c>
      <c r="F747" s="40">
        <v>2696.4000000000005</v>
      </c>
    </row>
    <row r="748" spans="1:6" x14ac:dyDescent="0.3">
      <c r="A748" s="10"/>
      <c r="B748" s="10" t="s">
        <v>2483</v>
      </c>
      <c r="C748" s="16"/>
      <c r="D748" s="28"/>
      <c r="E748" s="40"/>
      <c r="F748" s="40"/>
    </row>
    <row r="749" spans="1:6" x14ac:dyDescent="0.3">
      <c r="A749" s="10" t="s">
        <v>2511</v>
      </c>
      <c r="B749" s="10" t="s">
        <v>2566</v>
      </c>
      <c r="C749" s="16" t="s">
        <v>2567</v>
      </c>
      <c r="D749" s="28">
        <v>45</v>
      </c>
      <c r="E749" s="40">
        <v>2696.4000000000005</v>
      </c>
      <c r="F749" s="40">
        <v>8089.2000000000016</v>
      </c>
    </row>
    <row r="750" spans="1:6" x14ac:dyDescent="0.3">
      <c r="A750" s="10" t="s">
        <v>2511</v>
      </c>
      <c r="B750" s="10" t="s">
        <v>2564</v>
      </c>
      <c r="C750" s="16" t="s">
        <v>2568</v>
      </c>
      <c r="D750" s="28">
        <v>15</v>
      </c>
      <c r="E750" s="40">
        <v>898.80000000000018</v>
      </c>
      <c r="F750" s="40">
        <v>2696.4000000000005</v>
      </c>
    </row>
    <row r="751" spans="1:6" x14ac:dyDescent="0.3">
      <c r="A751" s="10"/>
      <c r="B751" s="10" t="s">
        <v>942</v>
      </c>
      <c r="C751" s="16"/>
      <c r="D751" s="28"/>
      <c r="E751" s="40"/>
      <c r="F751" s="40"/>
    </row>
    <row r="752" spans="1:6" x14ac:dyDescent="0.3">
      <c r="A752" s="10"/>
      <c r="B752" s="10" t="s">
        <v>2569</v>
      </c>
      <c r="C752" s="16" t="s">
        <v>2570</v>
      </c>
      <c r="D752" s="28">
        <v>15</v>
      </c>
      <c r="E752" s="40">
        <v>706.2</v>
      </c>
      <c r="F752" s="40">
        <v>2118.6000000000004</v>
      </c>
    </row>
    <row r="753" spans="1:6" x14ac:dyDescent="0.3">
      <c r="A753" s="10"/>
      <c r="B753" s="10" t="s">
        <v>2571</v>
      </c>
      <c r="C753" s="16" t="s">
        <v>2572</v>
      </c>
      <c r="D753" s="28">
        <v>15</v>
      </c>
      <c r="E753" s="40">
        <v>706.2</v>
      </c>
      <c r="F753" s="40">
        <v>2118.6000000000004</v>
      </c>
    </row>
    <row r="754" spans="1:6" x14ac:dyDescent="0.3">
      <c r="A754" s="10"/>
      <c r="B754" s="10" t="s">
        <v>2573</v>
      </c>
      <c r="C754" s="16" t="s">
        <v>2574</v>
      </c>
      <c r="D754" s="28">
        <v>15</v>
      </c>
      <c r="E754" s="40">
        <v>706.2</v>
      </c>
      <c r="F754" s="40">
        <v>2118.6000000000004</v>
      </c>
    </row>
    <row r="755" spans="1:6" x14ac:dyDescent="0.3">
      <c r="A755" s="10"/>
      <c r="B755" s="10" t="s">
        <v>2575</v>
      </c>
      <c r="C755" s="16" t="s">
        <v>2576</v>
      </c>
      <c r="D755" s="28">
        <v>15</v>
      </c>
      <c r="E755" s="40">
        <v>898.80000000000018</v>
      </c>
      <c r="F755" s="40">
        <v>2696.4000000000005</v>
      </c>
    </row>
    <row r="756" spans="1:6" x14ac:dyDescent="0.3">
      <c r="A756" s="10"/>
      <c r="B756" s="10" t="s">
        <v>2577</v>
      </c>
      <c r="C756" s="16" t="s">
        <v>2578</v>
      </c>
      <c r="D756" s="28">
        <v>15</v>
      </c>
      <c r="E756" s="40">
        <v>898.80000000000018</v>
      </c>
      <c r="F756" s="40">
        <v>2696.4000000000005</v>
      </c>
    </row>
    <row r="757" spans="1:6" x14ac:dyDescent="0.3">
      <c r="A757" s="10"/>
      <c r="B757" s="10" t="s">
        <v>2579</v>
      </c>
      <c r="C757" s="16" t="s">
        <v>2580</v>
      </c>
      <c r="D757" s="28">
        <v>15</v>
      </c>
      <c r="E757" s="40">
        <v>898.80000000000018</v>
      </c>
      <c r="F757" s="40">
        <v>2696.4000000000005</v>
      </c>
    </row>
    <row r="758" spans="1:6" x14ac:dyDescent="0.3">
      <c r="A758" s="10"/>
      <c r="B758" s="10" t="s">
        <v>2581</v>
      </c>
      <c r="C758" s="16" t="s">
        <v>2582</v>
      </c>
      <c r="D758" s="28">
        <v>15</v>
      </c>
      <c r="E758" s="40">
        <v>898.80000000000018</v>
      </c>
      <c r="F758" s="40">
        <v>2696.4000000000005</v>
      </c>
    </row>
    <row r="759" spans="1:6" x14ac:dyDescent="0.3">
      <c r="A759" s="10"/>
      <c r="B759" s="10" t="s">
        <v>2583</v>
      </c>
      <c r="C759" s="16" t="s">
        <v>2584</v>
      </c>
      <c r="D759" s="28">
        <v>15</v>
      </c>
      <c r="E759" s="40">
        <v>898.80000000000018</v>
      </c>
      <c r="F759" s="40">
        <v>2696.4000000000005</v>
      </c>
    </row>
    <row r="760" spans="1:6" x14ac:dyDescent="0.3">
      <c r="A760" s="10"/>
      <c r="B760" s="10" t="s">
        <v>2585</v>
      </c>
      <c r="C760" s="16" t="s">
        <v>2586</v>
      </c>
      <c r="D760" s="28">
        <v>15</v>
      </c>
      <c r="E760" s="40">
        <v>898.80000000000018</v>
      </c>
      <c r="F760" s="40">
        <v>2696.4000000000005</v>
      </c>
    </row>
    <row r="761" spans="1:6" x14ac:dyDescent="0.3">
      <c r="A761" s="10"/>
      <c r="B761" s="10" t="s">
        <v>2587</v>
      </c>
      <c r="C761" s="16" t="s">
        <v>2588</v>
      </c>
      <c r="D761" s="28">
        <v>15</v>
      </c>
      <c r="E761" s="40">
        <v>898.80000000000018</v>
      </c>
      <c r="F761" s="40">
        <v>2696.4000000000005</v>
      </c>
    </row>
    <row r="762" spans="1:6" x14ac:dyDescent="0.3">
      <c r="A762" s="10"/>
      <c r="B762" s="10" t="s">
        <v>2589</v>
      </c>
      <c r="C762" s="16" t="s">
        <v>2590</v>
      </c>
      <c r="D762" s="28">
        <v>15</v>
      </c>
      <c r="E762" s="40">
        <v>898.80000000000018</v>
      </c>
      <c r="F762" s="40">
        <v>2696.4000000000005</v>
      </c>
    </row>
    <row r="763" spans="1:6" x14ac:dyDescent="0.3">
      <c r="A763" s="10"/>
      <c r="B763" s="10" t="s">
        <v>2591</v>
      </c>
      <c r="C763" s="16"/>
      <c r="D763" s="28"/>
      <c r="E763" s="40"/>
      <c r="F763" s="40"/>
    </row>
    <row r="764" spans="1:6" x14ac:dyDescent="0.3">
      <c r="A764" s="10" t="s">
        <v>2592</v>
      </c>
      <c r="B764" s="10" t="s">
        <v>2593</v>
      </c>
      <c r="C764" s="16" t="s">
        <v>2594</v>
      </c>
      <c r="D764" s="28">
        <v>5</v>
      </c>
      <c r="E764" s="40">
        <v>147.66</v>
      </c>
      <c r="F764" s="40">
        <v>442.98</v>
      </c>
    </row>
    <row r="765" spans="1:6" x14ac:dyDescent="0.3">
      <c r="A765" s="10" t="s">
        <v>2592</v>
      </c>
      <c r="B765" s="10" t="s">
        <v>2595</v>
      </c>
      <c r="C765" s="16" t="s">
        <v>2596</v>
      </c>
      <c r="D765" s="28">
        <v>5</v>
      </c>
      <c r="E765" s="40">
        <v>147.66</v>
      </c>
      <c r="F765" s="40">
        <v>442.98</v>
      </c>
    </row>
    <row r="766" spans="1:6" x14ac:dyDescent="0.3">
      <c r="A766" s="10" t="s">
        <v>2592</v>
      </c>
      <c r="B766" s="10" t="s">
        <v>2597</v>
      </c>
      <c r="C766" s="16" t="s">
        <v>2598</v>
      </c>
      <c r="D766" s="28">
        <v>5</v>
      </c>
      <c r="E766" s="40">
        <v>147.66</v>
      </c>
      <c r="F766" s="40">
        <v>442.98</v>
      </c>
    </row>
    <row r="767" spans="1:6" x14ac:dyDescent="0.3">
      <c r="A767" s="10" t="s">
        <v>2592</v>
      </c>
      <c r="B767" s="10" t="s">
        <v>2599</v>
      </c>
      <c r="C767" s="16" t="s">
        <v>2600</v>
      </c>
      <c r="D767" s="28">
        <v>5</v>
      </c>
      <c r="E767" s="40">
        <v>147.66</v>
      </c>
      <c r="F767" s="40">
        <v>442.98</v>
      </c>
    </row>
    <row r="768" spans="1:6" x14ac:dyDescent="0.3">
      <c r="A768" s="10" t="s">
        <v>2592</v>
      </c>
      <c r="B768" s="10" t="s">
        <v>2601</v>
      </c>
      <c r="C768" s="16" t="s">
        <v>2602</v>
      </c>
      <c r="D768" s="28">
        <v>5</v>
      </c>
      <c r="E768" s="40">
        <v>147.66</v>
      </c>
      <c r="F768" s="40">
        <v>442.98</v>
      </c>
    </row>
    <row r="769" spans="1:6" x14ac:dyDescent="0.3">
      <c r="A769" s="10" t="s">
        <v>2592</v>
      </c>
      <c r="B769" s="10" t="s">
        <v>1255</v>
      </c>
      <c r="C769" s="16" t="s">
        <v>1256</v>
      </c>
      <c r="D769" s="28">
        <v>5</v>
      </c>
      <c r="E769" s="40">
        <v>92.287499999999994</v>
      </c>
      <c r="F769" s="40">
        <v>276.86249999999995</v>
      </c>
    </row>
    <row r="770" spans="1:6" x14ac:dyDescent="0.3">
      <c r="A770" s="10"/>
      <c r="B770" s="10" t="s">
        <v>2603</v>
      </c>
      <c r="C770" s="16"/>
      <c r="D770" s="28"/>
      <c r="E770" s="40"/>
      <c r="F770" s="40"/>
    </row>
    <row r="771" spans="1:6" x14ac:dyDescent="0.3">
      <c r="A771" s="10" t="s">
        <v>2592</v>
      </c>
      <c r="B771" s="10" t="s">
        <v>2604</v>
      </c>
      <c r="C771" s="16" t="s">
        <v>2605</v>
      </c>
      <c r="D771" s="28">
        <v>5</v>
      </c>
      <c r="E771" s="40">
        <v>147.66</v>
      </c>
      <c r="F771" s="40">
        <v>442.98</v>
      </c>
    </row>
    <row r="772" spans="1:6" x14ac:dyDescent="0.3">
      <c r="A772" s="10" t="s">
        <v>2592</v>
      </c>
      <c r="B772" s="10" t="s">
        <v>2606</v>
      </c>
      <c r="C772" s="16" t="s">
        <v>2607</v>
      </c>
      <c r="D772" s="28">
        <v>5</v>
      </c>
      <c r="E772" s="40">
        <v>147.66</v>
      </c>
      <c r="F772" s="40">
        <v>442.98</v>
      </c>
    </row>
    <row r="773" spans="1:6" x14ac:dyDescent="0.3">
      <c r="A773" s="10" t="s">
        <v>2592</v>
      </c>
      <c r="B773" s="10" t="s">
        <v>2608</v>
      </c>
      <c r="C773" s="16" t="s">
        <v>2609</v>
      </c>
      <c r="D773" s="28">
        <v>5</v>
      </c>
      <c r="E773" s="40">
        <v>147.66</v>
      </c>
      <c r="F773" s="40">
        <v>442.98</v>
      </c>
    </row>
    <row r="774" spans="1:6" x14ac:dyDescent="0.3">
      <c r="A774" s="10" t="s">
        <v>2592</v>
      </c>
      <c r="B774" s="10" t="s">
        <v>2610</v>
      </c>
      <c r="C774" s="16" t="s">
        <v>2611</v>
      </c>
      <c r="D774" s="28">
        <v>5</v>
      </c>
      <c r="E774" s="40">
        <v>147.66</v>
      </c>
      <c r="F774" s="40">
        <v>442.98</v>
      </c>
    </row>
    <row r="775" spans="1:6" x14ac:dyDescent="0.3">
      <c r="A775" s="10" t="s">
        <v>2592</v>
      </c>
      <c r="B775" s="10" t="s">
        <v>5689</v>
      </c>
      <c r="C775" s="16" t="s">
        <v>2018</v>
      </c>
      <c r="D775" s="28">
        <v>5</v>
      </c>
      <c r="E775" s="40">
        <v>92.287499999999994</v>
      </c>
      <c r="F775" s="40">
        <v>276.86249999999995</v>
      </c>
    </row>
    <row r="776" spans="1:6" x14ac:dyDescent="0.3">
      <c r="A776" s="10" t="s">
        <v>2592</v>
      </c>
      <c r="B776" s="10" t="s">
        <v>1452</v>
      </c>
      <c r="C776" s="16" t="s">
        <v>2038</v>
      </c>
      <c r="D776" s="28">
        <v>5</v>
      </c>
      <c r="E776" s="40">
        <v>92.287499999999994</v>
      </c>
      <c r="F776" s="40">
        <v>276.86249999999995</v>
      </c>
    </row>
    <row r="777" spans="1:6" x14ac:dyDescent="0.3">
      <c r="A777" s="10"/>
      <c r="B777" s="10" t="s">
        <v>2612</v>
      </c>
      <c r="C777" s="16"/>
      <c r="D777" s="28"/>
      <c r="E777" s="40"/>
      <c r="F777" s="40"/>
    </row>
    <row r="778" spans="1:6" x14ac:dyDescent="0.3">
      <c r="A778" s="10" t="s">
        <v>2592</v>
      </c>
      <c r="B778" s="10" t="s">
        <v>2613</v>
      </c>
      <c r="C778" s="16" t="s">
        <v>2614</v>
      </c>
      <c r="D778" s="28">
        <v>5</v>
      </c>
      <c r="E778" s="40">
        <v>147.66</v>
      </c>
      <c r="F778" s="40">
        <v>442.98</v>
      </c>
    </row>
    <row r="779" spans="1:6" x14ac:dyDescent="0.3">
      <c r="A779" s="10" t="s">
        <v>2592</v>
      </c>
      <c r="B779" s="10" t="s">
        <v>2615</v>
      </c>
      <c r="C779" s="16" t="s">
        <v>2616</v>
      </c>
      <c r="D779" s="28">
        <v>5</v>
      </c>
      <c r="E779" s="40">
        <v>147.66</v>
      </c>
      <c r="F779" s="40">
        <v>442.98</v>
      </c>
    </row>
    <row r="780" spans="1:6" x14ac:dyDescent="0.3">
      <c r="A780" s="10" t="s">
        <v>2592</v>
      </c>
      <c r="B780" s="10" t="s">
        <v>2617</v>
      </c>
      <c r="C780" s="16" t="s">
        <v>2618</v>
      </c>
      <c r="D780" s="28">
        <v>5</v>
      </c>
      <c r="E780" s="40">
        <v>147.66</v>
      </c>
      <c r="F780" s="40">
        <v>442.98</v>
      </c>
    </row>
    <row r="781" spans="1:6" x14ac:dyDescent="0.3">
      <c r="A781" s="10" t="s">
        <v>2592</v>
      </c>
      <c r="B781" s="10" t="s">
        <v>4787</v>
      </c>
      <c r="C781" s="16" t="s">
        <v>4788</v>
      </c>
      <c r="D781" s="28">
        <v>5</v>
      </c>
      <c r="E781" s="40">
        <v>147.66</v>
      </c>
      <c r="F781" s="40">
        <v>442.98</v>
      </c>
    </row>
    <row r="782" spans="1:6" x14ac:dyDescent="0.3">
      <c r="A782" s="10" t="s">
        <v>2592</v>
      </c>
      <c r="B782" s="10" t="s">
        <v>2619</v>
      </c>
      <c r="C782" s="16" t="s">
        <v>2620</v>
      </c>
      <c r="D782" s="28">
        <v>5</v>
      </c>
      <c r="E782" s="40">
        <v>147.66</v>
      </c>
      <c r="F782" s="40">
        <v>442.98</v>
      </c>
    </row>
    <row r="783" spans="1:6" x14ac:dyDescent="0.3">
      <c r="A783" s="10" t="s">
        <v>2592</v>
      </c>
      <c r="B783" s="10" t="s">
        <v>4789</v>
      </c>
      <c r="C783" s="16" t="s">
        <v>4790</v>
      </c>
      <c r="D783" s="28">
        <v>5</v>
      </c>
      <c r="E783" s="40">
        <v>147.66</v>
      </c>
      <c r="F783" s="40">
        <v>442.98</v>
      </c>
    </row>
    <row r="784" spans="1:6" x14ac:dyDescent="0.3">
      <c r="A784" s="10"/>
      <c r="B784" s="10" t="s">
        <v>1716</v>
      </c>
      <c r="C784" s="16"/>
      <c r="D784" s="28">
        <v>90</v>
      </c>
      <c r="E784" s="40"/>
      <c r="F784" s="40"/>
    </row>
    <row r="785" spans="1:6" x14ac:dyDescent="0.3">
      <c r="A785" s="10"/>
      <c r="B785" s="10" t="s">
        <v>2591</v>
      </c>
      <c r="C785" s="16"/>
      <c r="D785" s="28"/>
      <c r="E785" s="40"/>
      <c r="F785" s="40"/>
    </row>
    <row r="786" spans="1:6" x14ac:dyDescent="0.3">
      <c r="A786" s="10" t="s">
        <v>2621</v>
      </c>
      <c r="B786" s="10" t="s">
        <v>2597</v>
      </c>
      <c r="C786" s="16" t="s">
        <v>2622</v>
      </c>
      <c r="D786" s="28">
        <v>5</v>
      </c>
      <c r="E786" s="40">
        <v>147.66</v>
      </c>
      <c r="F786" s="40">
        <v>442.98</v>
      </c>
    </row>
    <row r="787" spans="1:6" x14ac:dyDescent="0.3">
      <c r="A787" s="10" t="s">
        <v>2621</v>
      </c>
      <c r="B787" s="10" t="s">
        <v>2623</v>
      </c>
      <c r="C787" s="16" t="s">
        <v>2624</v>
      </c>
      <c r="D787" s="28">
        <v>5</v>
      </c>
      <c r="E787" s="40">
        <v>147.66</v>
      </c>
      <c r="F787" s="40">
        <v>442.98</v>
      </c>
    </row>
    <row r="788" spans="1:6" x14ac:dyDescent="0.3">
      <c r="A788" s="10" t="s">
        <v>2621</v>
      </c>
      <c r="B788" s="10" t="s">
        <v>2625</v>
      </c>
      <c r="C788" s="16" t="s">
        <v>2626</v>
      </c>
      <c r="D788" s="28">
        <v>5</v>
      </c>
      <c r="E788" s="40">
        <v>147.66</v>
      </c>
      <c r="F788" s="40">
        <v>442.98</v>
      </c>
    </row>
    <row r="789" spans="1:6" x14ac:dyDescent="0.3">
      <c r="A789" s="10" t="s">
        <v>2621</v>
      </c>
      <c r="B789" s="10" t="s">
        <v>1452</v>
      </c>
      <c r="C789" s="16" t="s">
        <v>2038</v>
      </c>
      <c r="D789" s="28">
        <v>5</v>
      </c>
      <c r="E789" s="40">
        <v>92.287499999999994</v>
      </c>
      <c r="F789" s="40">
        <v>276.86249999999995</v>
      </c>
    </row>
    <row r="790" spans="1:6" x14ac:dyDescent="0.3">
      <c r="A790" s="10" t="s">
        <v>2621</v>
      </c>
      <c r="B790" s="10" t="s">
        <v>2627</v>
      </c>
      <c r="C790" s="16" t="s">
        <v>2628</v>
      </c>
      <c r="D790" s="28">
        <v>5</v>
      </c>
      <c r="E790" s="40">
        <v>147.66</v>
      </c>
      <c r="F790" s="40">
        <v>442.98</v>
      </c>
    </row>
    <row r="791" spans="1:6" x14ac:dyDescent="0.3">
      <c r="A791" s="10" t="s">
        <v>2621</v>
      </c>
      <c r="B791" s="10" t="s">
        <v>1255</v>
      </c>
      <c r="C791" s="16" t="s">
        <v>1256</v>
      </c>
      <c r="D791" s="28">
        <v>5</v>
      </c>
      <c r="E791" s="40">
        <v>92.287499999999994</v>
      </c>
      <c r="F791" s="40">
        <v>276.86249999999995</v>
      </c>
    </row>
    <row r="792" spans="1:6" x14ac:dyDescent="0.3">
      <c r="A792" s="10"/>
      <c r="B792" s="10" t="s">
        <v>2603</v>
      </c>
      <c r="C792" s="16"/>
      <c r="D792" s="28"/>
      <c r="E792" s="40"/>
      <c r="F792" s="40"/>
    </row>
    <row r="793" spans="1:6" x14ac:dyDescent="0.3">
      <c r="A793" s="10" t="s">
        <v>2621</v>
      </c>
      <c r="B793" s="10" t="s">
        <v>2629</v>
      </c>
      <c r="C793" s="16" t="s">
        <v>2630</v>
      </c>
      <c r="D793" s="28">
        <v>5</v>
      </c>
      <c r="E793" s="40">
        <v>147.66</v>
      </c>
      <c r="F793" s="40">
        <v>442.98</v>
      </c>
    </row>
    <row r="794" spans="1:6" x14ac:dyDescent="0.3">
      <c r="A794" s="10" t="s">
        <v>2621</v>
      </c>
      <c r="B794" s="10" t="s">
        <v>2631</v>
      </c>
      <c r="C794" s="16" t="s">
        <v>2632</v>
      </c>
      <c r="D794" s="28">
        <v>5</v>
      </c>
      <c r="E794" s="40">
        <v>147.66</v>
      </c>
      <c r="F794" s="40">
        <v>442.98</v>
      </c>
    </row>
    <row r="795" spans="1:6" x14ac:dyDescent="0.3">
      <c r="A795" s="10" t="s">
        <v>2621</v>
      </c>
      <c r="B795" s="10" t="s">
        <v>2633</v>
      </c>
      <c r="C795" s="16" t="s">
        <v>2634</v>
      </c>
      <c r="D795" s="28">
        <v>5</v>
      </c>
      <c r="E795" s="40">
        <v>147.66</v>
      </c>
      <c r="F795" s="40">
        <v>442.98</v>
      </c>
    </row>
    <row r="796" spans="1:6" x14ac:dyDescent="0.3">
      <c r="A796" s="10" t="s">
        <v>2621</v>
      </c>
      <c r="B796" s="10" t="s">
        <v>2635</v>
      </c>
      <c r="C796" s="16" t="s">
        <v>2636</v>
      </c>
      <c r="D796" s="28">
        <v>5</v>
      </c>
      <c r="E796" s="40">
        <v>147.66</v>
      </c>
      <c r="F796" s="40">
        <v>442.98</v>
      </c>
    </row>
    <row r="797" spans="1:6" x14ac:dyDescent="0.3">
      <c r="A797" s="10" t="s">
        <v>2621</v>
      </c>
      <c r="B797" s="10" t="s">
        <v>2637</v>
      </c>
      <c r="C797" s="16" t="s">
        <v>2638</v>
      </c>
      <c r="D797" s="28">
        <v>5</v>
      </c>
      <c r="E797" s="40">
        <v>147.66</v>
      </c>
      <c r="F797" s="40">
        <v>442.98</v>
      </c>
    </row>
    <row r="798" spans="1:6" x14ac:dyDescent="0.3">
      <c r="A798" s="10" t="s">
        <v>2621</v>
      </c>
      <c r="B798" s="10" t="s">
        <v>5689</v>
      </c>
      <c r="C798" s="16" t="s">
        <v>2018</v>
      </c>
      <c r="D798" s="28">
        <v>5</v>
      </c>
      <c r="E798" s="40">
        <v>92.287499999999994</v>
      </c>
      <c r="F798" s="40">
        <v>276.86249999999995</v>
      </c>
    </row>
    <row r="799" spans="1:6" x14ac:dyDescent="0.3">
      <c r="A799" s="10"/>
      <c r="B799" s="10" t="s">
        <v>2612</v>
      </c>
      <c r="C799" s="16"/>
      <c r="D799" s="28"/>
      <c r="E799" s="40"/>
      <c r="F799" s="40"/>
    </row>
    <row r="800" spans="1:6" x14ac:dyDescent="0.3">
      <c r="A800" s="10" t="s">
        <v>2621</v>
      </c>
      <c r="B800" s="10" t="s">
        <v>2639</v>
      </c>
      <c r="C800" s="16" t="s">
        <v>2640</v>
      </c>
      <c r="D800" s="28">
        <v>5</v>
      </c>
      <c r="E800" s="40">
        <v>147.66</v>
      </c>
      <c r="F800" s="40">
        <v>442.98</v>
      </c>
    </row>
    <row r="801" spans="1:6" x14ac:dyDescent="0.3">
      <c r="A801" s="10" t="s">
        <v>2621</v>
      </c>
      <c r="B801" s="10" t="s">
        <v>4791</v>
      </c>
      <c r="C801" s="16" t="s">
        <v>4792</v>
      </c>
      <c r="D801" s="28">
        <v>5</v>
      </c>
      <c r="E801" s="40">
        <v>147.66</v>
      </c>
      <c r="F801" s="40">
        <v>442.98</v>
      </c>
    </row>
    <row r="802" spans="1:6" x14ac:dyDescent="0.3">
      <c r="A802" s="10" t="s">
        <v>2621</v>
      </c>
      <c r="B802" s="10" t="s">
        <v>4793</v>
      </c>
      <c r="C802" s="16" t="s">
        <v>4794</v>
      </c>
      <c r="D802" s="28">
        <v>5</v>
      </c>
      <c r="E802" s="40">
        <v>147.66</v>
      </c>
      <c r="F802" s="40">
        <v>442.98</v>
      </c>
    </row>
    <row r="803" spans="1:6" x14ac:dyDescent="0.3">
      <c r="A803" s="10" t="s">
        <v>2621</v>
      </c>
      <c r="B803" s="10" t="s">
        <v>2641</v>
      </c>
      <c r="C803" s="16" t="s">
        <v>2642</v>
      </c>
      <c r="D803" s="28">
        <v>5</v>
      </c>
      <c r="E803" s="40">
        <v>147.66</v>
      </c>
      <c r="F803" s="40">
        <v>442.98</v>
      </c>
    </row>
    <row r="804" spans="1:6" x14ac:dyDescent="0.3">
      <c r="A804" s="10" t="s">
        <v>2621</v>
      </c>
      <c r="B804" s="10" t="s">
        <v>2643</v>
      </c>
      <c r="C804" s="16" t="s">
        <v>2644</v>
      </c>
      <c r="D804" s="28">
        <v>5</v>
      </c>
      <c r="E804" s="40">
        <v>147.66</v>
      </c>
      <c r="F804" s="40">
        <v>442.98</v>
      </c>
    </row>
    <row r="805" spans="1:6" x14ac:dyDescent="0.3">
      <c r="A805" s="10" t="s">
        <v>2621</v>
      </c>
      <c r="B805" s="10" t="s">
        <v>2645</v>
      </c>
      <c r="C805" s="16" t="s">
        <v>2646</v>
      </c>
      <c r="D805" s="28">
        <v>5</v>
      </c>
      <c r="E805" s="40">
        <v>147.66</v>
      </c>
      <c r="F805" s="40">
        <v>442.98</v>
      </c>
    </row>
    <row r="806" spans="1:6" x14ac:dyDescent="0.3">
      <c r="A806" s="10"/>
      <c r="B806" s="10" t="s">
        <v>1716</v>
      </c>
      <c r="C806" s="16"/>
      <c r="D806" s="28">
        <v>90</v>
      </c>
      <c r="E806" s="40"/>
      <c r="F806" s="40"/>
    </row>
    <row r="807" spans="1:6" x14ac:dyDescent="0.3">
      <c r="A807" s="10"/>
      <c r="B807" s="10" t="s">
        <v>2591</v>
      </c>
      <c r="C807" s="16"/>
      <c r="D807" s="28"/>
      <c r="E807" s="40"/>
      <c r="F807" s="40"/>
    </row>
    <row r="808" spans="1:6" x14ac:dyDescent="0.3">
      <c r="A808" s="10" t="s">
        <v>2647</v>
      </c>
      <c r="B808" s="10" t="s">
        <v>2593</v>
      </c>
      <c r="C808" s="16" t="s">
        <v>2648</v>
      </c>
      <c r="D808" s="28">
        <v>5</v>
      </c>
      <c r="E808" s="40">
        <v>147.66</v>
      </c>
      <c r="F808" s="40">
        <v>442.98</v>
      </c>
    </row>
    <row r="809" spans="1:6" x14ac:dyDescent="0.3">
      <c r="A809" s="10" t="s">
        <v>2647</v>
      </c>
      <c r="B809" s="10" t="s">
        <v>2595</v>
      </c>
      <c r="C809" s="16" t="s">
        <v>2649</v>
      </c>
      <c r="D809" s="28">
        <v>5</v>
      </c>
      <c r="E809" s="40">
        <v>147.66</v>
      </c>
      <c r="F809" s="40">
        <v>442.98</v>
      </c>
    </row>
    <row r="810" spans="1:6" x14ac:dyDescent="0.3">
      <c r="A810" s="10" t="s">
        <v>2647</v>
      </c>
      <c r="B810" s="10" t="s">
        <v>2597</v>
      </c>
      <c r="C810" s="16" t="s">
        <v>2622</v>
      </c>
      <c r="D810" s="28">
        <v>5</v>
      </c>
      <c r="E810" s="40">
        <v>147.66</v>
      </c>
      <c r="F810" s="40">
        <v>442.98</v>
      </c>
    </row>
    <row r="811" spans="1:6" x14ac:dyDescent="0.3">
      <c r="A811" s="10" t="s">
        <v>2647</v>
      </c>
      <c r="B811" s="10" t="s">
        <v>2599</v>
      </c>
      <c r="C811" s="16" t="s">
        <v>2650</v>
      </c>
      <c r="D811" s="28">
        <v>5</v>
      </c>
      <c r="E811" s="40">
        <v>147.66</v>
      </c>
      <c r="F811" s="40">
        <v>442.98</v>
      </c>
    </row>
    <row r="812" spans="1:6" x14ac:dyDescent="0.3">
      <c r="A812" s="10" t="s">
        <v>2647</v>
      </c>
      <c r="B812" s="10" t="s">
        <v>2601</v>
      </c>
      <c r="C812" s="16" t="s">
        <v>2651</v>
      </c>
      <c r="D812" s="28">
        <v>5</v>
      </c>
      <c r="E812" s="40">
        <v>147.66</v>
      </c>
      <c r="F812" s="40">
        <v>442.98</v>
      </c>
    </row>
    <row r="813" spans="1:6" x14ac:dyDescent="0.3">
      <c r="A813" s="10" t="s">
        <v>2647</v>
      </c>
      <c r="B813" s="10" t="s">
        <v>1255</v>
      </c>
      <c r="C813" s="16" t="s">
        <v>1256</v>
      </c>
      <c r="D813" s="28">
        <v>5</v>
      </c>
      <c r="E813" s="40">
        <v>92.287499999999994</v>
      </c>
      <c r="F813" s="40">
        <v>276.86249999999995</v>
      </c>
    </row>
    <row r="814" spans="1:6" x14ac:dyDescent="0.3">
      <c r="A814" s="10"/>
      <c r="B814" s="10" t="s">
        <v>2603</v>
      </c>
      <c r="C814" s="16"/>
      <c r="D814" s="28"/>
      <c r="E814" s="40"/>
      <c r="F814" s="40"/>
    </row>
    <row r="815" spans="1:6" x14ac:dyDescent="0.3">
      <c r="A815" s="10" t="s">
        <v>2647</v>
      </c>
      <c r="B815" s="10" t="s">
        <v>2604</v>
      </c>
      <c r="C815" s="16" t="s">
        <v>2652</v>
      </c>
      <c r="D815" s="28">
        <v>5</v>
      </c>
      <c r="E815" s="40">
        <v>147.66</v>
      </c>
      <c r="F815" s="40">
        <v>442.98</v>
      </c>
    </row>
    <row r="816" spans="1:6" x14ac:dyDescent="0.3">
      <c r="A816" s="10" t="s">
        <v>2647</v>
      </c>
      <c r="B816" s="10" t="s">
        <v>2606</v>
      </c>
      <c r="C816" s="16" t="s">
        <v>2653</v>
      </c>
      <c r="D816" s="28">
        <v>5</v>
      </c>
      <c r="E816" s="40">
        <v>147.66</v>
      </c>
      <c r="F816" s="40">
        <v>442.98</v>
      </c>
    </row>
    <row r="817" spans="1:6" x14ac:dyDescent="0.3">
      <c r="A817" s="10" t="s">
        <v>2647</v>
      </c>
      <c r="B817" s="10" t="s">
        <v>2608</v>
      </c>
      <c r="C817" s="16" t="s">
        <v>2654</v>
      </c>
      <c r="D817" s="28">
        <v>5</v>
      </c>
      <c r="E817" s="40">
        <v>147.66</v>
      </c>
      <c r="F817" s="40">
        <v>442.98</v>
      </c>
    </row>
    <row r="818" spans="1:6" x14ac:dyDescent="0.3">
      <c r="A818" s="10" t="s">
        <v>2647</v>
      </c>
      <c r="B818" s="10" t="s">
        <v>2610</v>
      </c>
      <c r="C818" s="16" t="s">
        <v>2655</v>
      </c>
      <c r="D818" s="28">
        <v>5</v>
      </c>
      <c r="E818" s="40">
        <v>147.66</v>
      </c>
      <c r="F818" s="40">
        <v>442.98</v>
      </c>
    </row>
    <row r="819" spans="1:6" x14ac:dyDescent="0.3">
      <c r="A819" s="10" t="s">
        <v>2647</v>
      </c>
      <c r="B819" s="10" t="s">
        <v>5689</v>
      </c>
      <c r="C819" s="16" t="s">
        <v>2018</v>
      </c>
      <c r="D819" s="28">
        <v>5</v>
      </c>
      <c r="E819" s="40">
        <v>92.287499999999994</v>
      </c>
      <c r="F819" s="40">
        <v>276.86249999999995</v>
      </c>
    </row>
    <row r="820" spans="1:6" x14ac:dyDescent="0.3">
      <c r="A820" s="10" t="s">
        <v>2647</v>
      </c>
      <c r="B820" s="10" t="s">
        <v>1452</v>
      </c>
      <c r="C820" s="16" t="s">
        <v>2038</v>
      </c>
      <c r="D820" s="28">
        <v>5</v>
      </c>
      <c r="E820" s="40">
        <v>92.287499999999994</v>
      </c>
      <c r="F820" s="40">
        <v>276.86249999999995</v>
      </c>
    </row>
    <row r="821" spans="1:6" x14ac:dyDescent="0.3">
      <c r="A821" s="10"/>
      <c r="B821" s="10" t="s">
        <v>2612</v>
      </c>
      <c r="C821" s="16"/>
      <c r="D821" s="28"/>
      <c r="E821" s="40"/>
      <c r="F821" s="40"/>
    </row>
    <row r="822" spans="1:6" x14ac:dyDescent="0.3">
      <c r="A822" s="10" t="s">
        <v>2647</v>
      </c>
      <c r="B822" s="10" t="s">
        <v>2656</v>
      </c>
      <c r="C822" s="16" t="s">
        <v>2657</v>
      </c>
      <c r="D822" s="28">
        <v>5</v>
      </c>
      <c r="E822" s="40">
        <v>155.364</v>
      </c>
      <c r="F822" s="40">
        <v>466.09199999999998</v>
      </c>
    </row>
    <row r="823" spans="1:6" x14ac:dyDescent="0.3">
      <c r="A823" s="10" t="s">
        <v>2647</v>
      </c>
      <c r="B823" s="10" t="s">
        <v>2658</v>
      </c>
      <c r="C823" s="16" t="s">
        <v>2659</v>
      </c>
      <c r="D823" s="28">
        <v>5</v>
      </c>
      <c r="E823" s="40">
        <v>155.364</v>
      </c>
      <c r="F823" s="40">
        <v>466.09199999999998</v>
      </c>
    </row>
    <row r="824" spans="1:6" x14ac:dyDescent="0.3">
      <c r="A824" s="10" t="s">
        <v>2647</v>
      </c>
      <c r="B824" s="10" t="s">
        <v>2660</v>
      </c>
      <c r="C824" s="16" t="s">
        <v>2661</v>
      </c>
      <c r="D824" s="28">
        <v>5</v>
      </c>
      <c r="E824" s="40">
        <v>155.364</v>
      </c>
      <c r="F824" s="40">
        <v>466.09199999999998</v>
      </c>
    </row>
    <row r="825" spans="1:6" x14ac:dyDescent="0.3">
      <c r="A825" s="10" t="s">
        <v>2647</v>
      </c>
      <c r="B825" s="10" t="s">
        <v>2662</v>
      </c>
      <c r="C825" s="16" t="s">
        <v>2663</v>
      </c>
      <c r="D825" s="28">
        <v>5</v>
      </c>
      <c r="E825" s="40">
        <v>155.364</v>
      </c>
      <c r="F825" s="40">
        <v>466.09199999999998</v>
      </c>
    </row>
    <row r="826" spans="1:6" x14ac:dyDescent="0.3">
      <c r="A826" s="10" t="s">
        <v>2647</v>
      </c>
      <c r="B826" s="10" t="s">
        <v>2664</v>
      </c>
      <c r="C826" s="16" t="s">
        <v>2665</v>
      </c>
      <c r="D826" s="28">
        <v>5</v>
      </c>
      <c r="E826" s="40">
        <v>155.364</v>
      </c>
      <c r="F826" s="40">
        <v>466.09199999999998</v>
      </c>
    </row>
    <row r="827" spans="1:6" x14ac:dyDescent="0.3">
      <c r="A827" s="10" t="s">
        <v>2647</v>
      </c>
      <c r="B827" s="10" t="s">
        <v>2666</v>
      </c>
      <c r="C827" s="16" t="s">
        <v>2667</v>
      </c>
      <c r="D827" s="28">
        <v>5</v>
      </c>
      <c r="E827" s="40">
        <v>155.364</v>
      </c>
      <c r="F827" s="40">
        <v>466.09199999999998</v>
      </c>
    </row>
    <row r="828" spans="1:6" x14ac:dyDescent="0.3">
      <c r="A828" s="10"/>
      <c r="B828" s="10" t="s">
        <v>2668</v>
      </c>
      <c r="C828" s="16"/>
      <c r="D828" s="28"/>
      <c r="E828" s="40"/>
      <c r="F828" s="40"/>
    </row>
    <row r="829" spans="1:6" x14ac:dyDescent="0.3">
      <c r="A829" s="10" t="s">
        <v>2647</v>
      </c>
      <c r="B829" s="10" t="s">
        <v>2669</v>
      </c>
      <c r="C829" s="16" t="s">
        <v>2670</v>
      </c>
      <c r="D829" s="28">
        <v>5</v>
      </c>
      <c r="E829" s="40">
        <v>155.364</v>
      </c>
      <c r="F829" s="40">
        <v>466.09199999999998</v>
      </c>
    </row>
    <row r="830" spans="1:6" x14ac:dyDescent="0.3">
      <c r="A830" s="10" t="s">
        <v>2647</v>
      </c>
      <c r="B830" s="10" t="s">
        <v>2671</v>
      </c>
      <c r="C830" s="16" t="s">
        <v>2672</v>
      </c>
      <c r="D830" s="28">
        <v>5</v>
      </c>
      <c r="E830" s="40">
        <v>155.364</v>
      </c>
      <c r="F830" s="40">
        <v>466.09199999999998</v>
      </c>
    </row>
    <row r="831" spans="1:6" x14ac:dyDescent="0.3">
      <c r="A831" s="10" t="s">
        <v>2647</v>
      </c>
      <c r="B831" s="10" t="s">
        <v>2673</v>
      </c>
      <c r="C831" s="16" t="s">
        <v>2667</v>
      </c>
      <c r="D831" s="28">
        <v>5</v>
      </c>
      <c r="E831" s="40">
        <v>155.364</v>
      </c>
      <c r="F831" s="40">
        <v>466.09199999999998</v>
      </c>
    </row>
    <row r="832" spans="1:6" x14ac:dyDescent="0.3">
      <c r="A832" s="10" t="s">
        <v>2647</v>
      </c>
      <c r="B832" s="10" t="s">
        <v>2674</v>
      </c>
      <c r="C832" s="16" t="s">
        <v>2675</v>
      </c>
      <c r="D832" s="28">
        <v>5</v>
      </c>
      <c r="E832" s="40">
        <v>155.364</v>
      </c>
      <c r="F832" s="40">
        <v>466.09199999999998</v>
      </c>
    </row>
    <row r="833" spans="1:6" x14ac:dyDescent="0.3">
      <c r="A833" s="10" t="s">
        <v>2647</v>
      </c>
      <c r="B833" s="10" t="s">
        <v>2676</v>
      </c>
      <c r="C833" s="16" t="s">
        <v>2677</v>
      </c>
      <c r="D833" s="28">
        <v>5</v>
      </c>
      <c r="E833" s="40">
        <v>155.364</v>
      </c>
      <c r="F833" s="40">
        <v>466.09199999999998</v>
      </c>
    </row>
    <row r="834" spans="1:6" x14ac:dyDescent="0.3">
      <c r="A834" s="10" t="s">
        <v>2647</v>
      </c>
      <c r="B834" s="10" t="s">
        <v>2678</v>
      </c>
      <c r="C834" s="16" t="s">
        <v>2679</v>
      </c>
      <c r="D834" s="28">
        <v>5</v>
      </c>
      <c r="E834" s="40">
        <v>155.364</v>
      </c>
      <c r="F834" s="40">
        <v>466.09199999999998</v>
      </c>
    </row>
    <row r="835" spans="1:6" x14ac:dyDescent="0.3">
      <c r="A835" s="10"/>
      <c r="B835" s="10" t="s">
        <v>1716</v>
      </c>
      <c r="C835" s="16"/>
      <c r="D835" s="28">
        <v>120</v>
      </c>
      <c r="E835" s="40"/>
      <c r="F835" s="40"/>
    </row>
    <row r="836" spans="1:6" x14ac:dyDescent="0.3">
      <c r="A836" s="10"/>
      <c r="B836" s="10" t="s">
        <v>2591</v>
      </c>
      <c r="C836" s="16"/>
      <c r="D836" s="28"/>
      <c r="E836" s="40"/>
      <c r="F836" s="40"/>
    </row>
    <row r="837" spans="1:6" x14ac:dyDescent="0.3">
      <c r="A837" s="10" t="s">
        <v>2680</v>
      </c>
      <c r="B837" s="10" t="s">
        <v>2597</v>
      </c>
      <c r="C837" s="16" t="s">
        <v>2622</v>
      </c>
      <c r="D837" s="28">
        <v>5</v>
      </c>
      <c r="E837" s="40">
        <v>147.66</v>
      </c>
      <c r="F837" s="40">
        <v>442.98</v>
      </c>
    </row>
    <row r="838" spans="1:6" x14ac:dyDescent="0.3">
      <c r="A838" s="10" t="s">
        <v>2680</v>
      </c>
      <c r="B838" s="10" t="s">
        <v>2623</v>
      </c>
      <c r="C838" s="16" t="s">
        <v>2624</v>
      </c>
      <c r="D838" s="28">
        <v>5</v>
      </c>
      <c r="E838" s="40">
        <v>147.66</v>
      </c>
      <c r="F838" s="40">
        <v>442.98</v>
      </c>
    </row>
    <row r="839" spans="1:6" x14ac:dyDescent="0.3">
      <c r="A839" s="10" t="s">
        <v>2680</v>
      </c>
      <c r="B839" s="10" t="s">
        <v>2625</v>
      </c>
      <c r="C839" s="16" t="s">
        <v>2626</v>
      </c>
      <c r="D839" s="28">
        <v>5</v>
      </c>
      <c r="E839" s="40">
        <v>147.66</v>
      </c>
      <c r="F839" s="40">
        <v>442.98</v>
      </c>
    </row>
    <row r="840" spans="1:6" x14ac:dyDescent="0.3">
      <c r="A840" s="10" t="s">
        <v>2680</v>
      </c>
      <c r="B840" s="10" t="s">
        <v>1452</v>
      </c>
      <c r="C840" s="16" t="s">
        <v>2038</v>
      </c>
      <c r="D840" s="28">
        <v>5</v>
      </c>
      <c r="E840" s="40">
        <v>92.287499999999994</v>
      </c>
      <c r="F840" s="40">
        <v>276.86249999999995</v>
      </c>
    </row>
    <row r="841" spans="1:6" x14ac:dyDescent="0.3">
      <c r="A841" s="10" t="s">
        <v>2680</v>
      </c>
      <c r="B841" s="10" t="s">
        <v>2627</v>
      </c>
      <c r="C841" s="16" t="s">
        <v>2628</v>
      </c>
      <c r="D841" s="28">
        <v>5</v>
      </c>
      <c r="E841" s="40">
        <v>147.66</v>
      </c>
      <c r="F841" s="40">
        <v>442.98</v>
      </c>
    </row>
    <row r="842" spans="1:6" x14ac:dyDescent="0.3">
      <c r="A842" s="10" t="s">
        <v>2680</v>
      </c>
      <c r="B842" s="10" t="s">
        <v>1255</v>
      </c>
      <c r="C842" s="16" t="s">
        <v>1256</v>
      </c>
      <c r="D842" s="28">
        <v>5</v>
      </c>
      <c r="E842" s="40">
        <v>92.287499999999994</v>
      </c>
      <c r="F842" s="40">
        <v>276.86249999999995</v>
      </c>
    </row>
    <row r="843" spans="1:6" x14ac:dyDescent="0.3">
      <c r="A843" s="10"/>
      <c r="B843" s="10" t="s">
        <v>2603</v>
      </c>
      <c r="C843" s="16"/>
      <c r="D843" s="28"/>
      <c r="E843" s="40"/>
      <c r="F843" s="40"/>
    </row>
    <row r="844" spans="1:6" x14ac:dyDescent="0.3">
      <c r="A844" s="10" t="s">
        <v>2680</v>
      </c>
      <c r="B844" s="10" t="s">
        <v>2629</v>
      </c>
      <c r="C844" s="16" t="s">
        <v>2630</v>
      </c>
      <c r="D844" s="28">
        <v>5</v>
      </c>
      <c r="E844" s="40">
        <v>147.66</v>
      </c>
      <c r="F844" s="40">
        <v>442.98</v>
      </c>
    </row>
    <row r="845" spans="1:6" x14ac:dyDescent="0.3">
      <c r="A845" s="10" t="s">
        <v>2680</v>
      </c>
      <c r="B845" s="10" t="s">
        <v>2631</v>
      </c>
      <c r="C845" s="16" t="s">
        <v>2632</v>
      </c>
      <c r="D845" s="28">
        <v>5</v>
      </c>
      <c r="E845" s="40">
        <v>147.66</v>
      </c>
      <c r="F845" s="40">
        <v>442.98</v>
      </c>
    </row>
    <row r="846" spans="1:6" x14ac:dyDescent="0.3">
      <c r="A846" s="10" t="s">
        <v>2680</v>
      </c>
      <c r="B846" s="10" t="s">
        <v>2633</v>
      </c>
      <c r="C846" s="16" t="s">
        <v>2634</v>
      </c>
      <c r="D846" s="28">
        <v>5</v>
      </c>
      <c r="E846" s="40">
        <v>147.66</v>
      </c>
      <c r="F846" s="40">
        <v>442.98</v>
      </c>
    </row>
    <row r="847" spans="1:6" x14ac:dyDescent="0.3">
      <c r="A847" s="10" t="s">
        <v>2680</v>
      </c>
      <c r="B847" s="10" t="s">
        <v>2635</v>
      </c>
      <c r="C847" s="16" t="s">
        <v>2636</v>
      </c>
      <c r="D847" s="28">
        <v>5</v>
      </c>
      <c r="E847" s="40">
        <v>147.66</v>
      </c>
      <c r="F847" s="40">
        <v>442.98</v>
      </c>
    </row>
    <row r="848" spans="1:6" x14ac:dyDescent="0.3">
      <c r="A848" s="10" t="s">
        <v>2680</v>
      </c>
      <c r="B848" s="10" t="s">
        <v>2637</v>
      </c>
      <c r="C848" s="16" t="s">
        <v>2638</v>
      </c>
      <c r="D848" s="28">
        <v>5</v>
      </c>
      <c r="E848" s="40">
        <v>147.66</v>
      </c>
      <c r="F848" s="40">
        <v>442.98</v>
      </c>
    </row>
    <row r="849" spans="1:6" x14ac:dyDescent="0.3">
      <c r="A849" s="10" t="s">
        <v>2680</v>
      </c>
      <c r="B849" s="10" t="s">
        <v>5689</v>
      </c>
      <c r="C849" s="16" t="s">
        <v>2018</v>
      </c>
      <c r="D849" s="28">
        <v>5</v>
      </c>
      <c r="E849" s="40">
        <v>92.287499999999994</v>
      </c>
      <c r="F849" s="40">
        <v>276.86249999999995</v>
      </c>
    </row>
    <row r="850" spans="1:6" x14ac:dyDescent="0.3">
      <c r="A850" s="10"/>
      <c r="B850" s="10" t="s">
        <v>2612</v>
      </c>
      <c r="C850" s="16"/>
      <c r="D850" s="28"/>
      <c r="E850" s="40"/>
      <c r="F850" s="40"/>
    </row>
    <row r="851" spans="1:6" x14ac:dyDescent="0.3">
      <c r="A851" s="10" t="s">
        <v>2680</v>
      </c>
      <c r="B851" s="10" t="s">
        <v>2681</v>
      </c>
      <c r="C851" s="16" t="s">
        <v>2682</v>
      </c>
      <c r="D851" s="28">
        <v>5</v>
      </c>
      <c r="E851" s="40">
        <v>155.364</v>
      </c>
      <c r="F851" s="40">
        <v>466.09199999999998</v>
      </c>
    </row>
    <row r="852" spans="1:6" x14ac:dyDescent="0.3">
      <c r="A852" s="10" t="s">
        <v>2680</v>
      </c>
      <c r="B852" s="10" t="s">
        <v>2683</v>
      </c>
      <c r="C852" s="16" t="s">
        <v>2684</v>
      </c>
      <c r="D852" s="28">
        <v>5</v>
      </c>
      <c r="E852" s="40">
        <v>155.364</v>
      </c>
      <c r="F852" s="40">
        <v>466.09199999999998</v>
      </c>
    </row>
    <row r="853" spans="1:6" x14ac:dyDescent="0.3">
      <c r="A853" s="10" t="s">
        <v>2680</v>
      </c>
      <c r="B853" s="10" t="s">
        <v>2685</v>
      </c>
      <c r="C853" s="16" t="s">
        <v>2686</v>
      </c>
      <c r="D853" s="28">
        <v>5</v>
      </c>
      <c r="E853" s="40">
        <v>155.364</v>
      </c>
      <c r="F853" s="40">
        <v>466.09199999999998</v>
      </c>
    </row>
    <row r="854" spans="1:6" x14ac:dyDescent="0.3">
      <c r="A854" s="10" t="s">
        <v>2680</v>
      </c>
      <c r="B854" s="10" t="s">
        <v>2687</v>
      </c>
      <c r="C854" s="16" t="s">
        <v>2688</v>
      </c>
      <c r="D854" s="28">
        <v>5</v>
      </c>
      <c r="E854" s="40">
        <v>155.364</v>
      </c>
      <c r="F854" s="40">
        <v>466.09199999999998</v>
      </c>
    </row>
    <row r="855" spans="1:6" x14ac:dyDescent="0.3">
      <c r="A855" s="10" t="s">
        <v>2680</v>
      </c>
      <c r="B855" s="10" t="s">
        <v>2689</v>
      </c>
      <c r="C855" s="16" t="s">
        <v>2690</v>
      </c>
      <c r="D855" s="28">
        <v>5</v>
      </c>
      <c r="E855" s="40">
        <v>155.364</v>
      </c>
      <c r="F855" s="40">
        <v>466.09199999999998</v>
      </c>
    </row>
    <row r="856" spans="1:6" x14ac:dyDescent="0.3">
      <c r="A856" s="10" t="s">
        <v>2680</v>
      </c>
      <c r="B856" s="10" t="s">
        <v>2691</v>
      </c>
      <c r="C856" s="16" t="s">
        <v>2692</v>
      </c>
      <c r="D856" s="28">
        <v>5</v>
      </c>
      <c r="E856" s="40">
        <v>147.66</v>
      </c>
      <c r="F856" s="40">
        <v>442.98</v>
      </c>
    </row>
    <row r="857" spans="1:6" x14ac:dyDescent="0.3">
      <c r="A857" s="10"/>
      <c r="B857" s="10" t="s">
        <v>2668</v>
      </c>
      <c r="C857" s="16"/>
      <c r="D857" s="28"/>
      <c r="E857" s="40"/>
      <c r="F857" s="40"/>
    </row>
    <row r="858" spans="1:6" x14ac:dyDescent="0.3">
      <c r="A858" s="10" t="s">
        <v>2680</v>
      </c>
      <c r="B858" s="10" t="s">
        <v>2693</v>
      </c>
      <c r="C858" s="16" t="s">
        <v>2694</v>
      </c>
      <c r="D858" s="28">
        <v>5</v>
      </c>
      <c r="E858" s="40">
        <v>155.364</v>
      </c>
      <c r="F858" s="40">
        <v>466.09199999999998</v>
      </c>
    </row>
    <row r="859" spans="1:6" x14ac:dyDescent="0.3">
      <c r="A859" s="10" t="s">
        <v>2680</v>
      </c>
      <c r="B859" s="10" t="s">
        <v>2695</v>
      </c>
      <c r="C859" s="16" t="s">
        <v>2696</v>
      </c>
      <c r="D859" s="28">
        <v>5</v>
      </c>
      <c r="E859" s="40">
        <v>155.364</v>
      </c>
      <c r="F859" s="40">
        <v>466.09199999999998</v>
      </c>
    </row>
    <row r="860" spans="1:6" x14ac:dyDescent="0.3">
      <c r="A860" s="10" t="s">
        <v>2680</v>
      </c>
      <c r="B860" s="10" t="s">
        <v>2697</v>
      </c>
      <c r="C860" s="16" t="s">
        <v>2698</v>
      </c>
      <c r="D860" s="28">
        <v>5</v>
      </c>
      <c r="E860" s="40">
        <v>155.364</v>
      </c>
      <c r="F860" s="40">
        <v>466.09199999999998</v>
      </c>
    </row>
    <row r="861" spans="1:6" x14ac:dyDescent="0.3">
      <c r="A861" s="10" t="s">
        <v>2680</v>
      </c>
      <c r="B861" s="10" t="s">
        <v>2676</v>
      </c>
      <c r="C861" s="16" t="s">
        <v>2699</v>
      </c>
      <c r="D861" s="28">
        <v>5</v>
      </c>
      <c r="E861" s="40">
        <v>155.364</v>
      </c>
      <c r="F861" s="40">
        <v>466.09199999999998</v>
      </c>
    </row>
    <row r="862" spans="1:6" x14ac:dyDescent="0.3">
      <c r="A862" s="10"/>
      <c r="B862" s="10"/>
      <c r="C862" s="16"/>
      <c r="D862" s="28"/>
      <c r="E862" s="40"/>
      <c r="F862" s="40"/>
    </row>
    <row r="863" spans="1:6" x14ac:dyDescent="0.3">
      <c r="A863" s="10"/>
      <c r="B863" s="10"/>
      <c r="C863" s="16"/>
      <c r="D863" s="28"/>
      <c r="E863" s="40"/>
      <c r="F863" s="40"/>
    </row>
    <row r="864" spans="1:6" x14ac:dyDescent="0.3">
      <c r="A864" s="10"/>
      <c r="B864" s="10"/>
      <c r="C864" s="16" t="s">
        <v>2700</v>
      </c>
      <c r="D864" s="28"/>
      <c r="E864" s="40"/>
      <c r="F864" s="40"/>
    </row>
    <row r="865" spans="1:6" x14ac:dyDescent="0.3">
      <c r="A865" s="10" t="s">
        <v>2680</v>
      </c>
      <c r="B865" s="10" t="s">
        <v>2701</v>
      </c>
      <c r="C865" s="16" t="s">
        <v>2702</v>
      </c>
      <c r="D865" s="28">
        <v>5</v>
      </c>
      <c r="E865" s="40">
        <v>155.364</v>
      </c>
      <c r="F865" s="40">
        <v>466.09199999999998</v>
      </c>
    </row>
    <row r="866" spans="1:6" x14ac:dyDescent="0.3">
      <c r="A866" s="10" t="s">
        <v>2680</v>
      </c>
      <c r="B866" s="10" t="s">
        <v>2676</v>
      </c>
      <c r="C866" s="16" t="s">
        <v>2699</v>
      </c>
      <c r="D866" s="28">
        <v>5</v>
      </c>
      <c r="E866" s="40">
        <v>155.364</v>
      </c>
      <c r="F866" s="40">
        <v>466.09199999999998</v>
      </c>
    </row>
    <row r="867" spans="1:6" x14ac:dyDescent="0.3">
      <c r="A867" s="10"/>
      <c r="B867" s="10" t="s">
        <v>2703</v>
      </c>
      <c r="C867" s="16" t="s">
        <v>2704</v>
      </c>
      <c r="D867" s="28">
        <v>5</v>
      </c>
      <c r="E867" s="40">
        <v>155.364</v>
      </c>
      <c r="F867" s="40">
        <v>466.09199999999998</v>
      </c>
    </row>
    <row r="868" spans="1:6" x14ac:dyDescent="0.3">
      <c r="A868" s="10"/>
      <c r="B868" s="10" t="s">
        <v>2705</v>
      </c>
      <c r="C868" s="16" t="s">
        <v>2706</v>
      </c>
      <c r="D868" s="28">
        <v>5</v>
      </c>
      <c r="E868" s="40">
        <v>155.364</v>
      </c>
      <c r="F868" s="40">
        <v>466.09199999999998</v>
      </c>
    </row>
    <row r="869" spans="1:6" x14ac:dyDescent="0.3">
      <c r="A869" s="10"/>
      <c r="B869" s="10" t="s">
        <v>2707</v>
      </c>
      <c r="C869" s="16" t="s">
        <v>2708</v>
      </c>
      <c r="D869" s="28">
        <v>5</v>
      </c>
      <c r="E869" s="40">
        <v>155.364</v>
      </c>
      <c r="F869" s="40">
        <v>466.09199999999998</v>
      </c>
    </row>
    <row r="870" spans="1:6" x14ac:dyDescent="0.3">
      <c r="A870" s="10"/>
      <c r="B870" s="10" t="s">
        <v>2709</v>
      </c>
      <c r="C870" s="16" t="s">
        <v>2710</v>
      </c>
      <c r="D870" s="28">
        <v>5</v>
      </c>
      <c r="E870" s="40">
        <v>155.364</v>
      </c>
      <c r="F870" s="40">
        <v>466.09199999999998</v>
      </c>
    </row>
    <row r="871" spans="1:6" x14ac:dyDescent="0.3">
      <c r="A871" s="10"/>
      <c r="B871" s="10" t="s">
        <v>2711</v>
      </c>
      <c r="C871" s="16" t="s">
        <v>2712</v>
      </c>
      <c r="D871" s="28">
        <v>5</v>
      </c>
      <c r="E871" s="40">
        <v>155.364</v>
      </c>
      <c r="F871" s="40">
        <v>466.09199999999998</v>
      </c>
    </row>
    <row r="872" spans="1:6" x14ac:dyDescent="0.3">
      <c r="A872" s="10"/>
      <c r="B872" s="10" t="s">
        <v>1716</v>
      </c>
      <c r="C872" s="16"/>
      <c r="D872" s="28">
        <v>120</v>
      </c>
      <c r="E872" s="40"/>
      <c r="F872" s="40"/>
    </row>
    <row r="873" spans="1:6" x14ac:dyDescent="0.3">
      <c r="A873" s="10"/>
      <c r="B873" s="10" t="s">
        <v>2591</v>
      </c>
      <c r="C873" s="16"/>
      <c r="D873" s="28"/>
      <c r="E873" s="40"/>
      <c r="F873" s="40"/>
    </row>
    <row r="874" spans="1:6" x14ac:dyDescent="0.3">
      <c r="A874" s="10" t="s">
        <v>2713</v>
      </c>
      <c r="B874" s="10" t="s">
        <v>2597</v>
      </c>
      <c r="C874" s="16" t="s">
        <v>2622</v>
      </c>
      <c r="D874" s="28">
        <v>5</v>
      </c>
      <c r="E874" s="40">
        <v>147.66</v>
      </c>
      <c r="F874" s="40">
        <v>442.98</v>
      </c>
    </row>
    <row r="875" spans="1:6" x14ac:dyDescent="0.3">
      <c r="A875" s="10" t="s">
        <v>2713</v>
      </c>
      <c r="B875" s="10" t="s">
        <v>2623</v>
      </c>
      <c r="C875" s="16" t="s">
        <v>2624</v>
      </c>
      <c r="D875" s="28">
        <v>5</v>
      </c>
      <c r="E875" s="40">
        <v>147.66</v>
      </c>
      <c r="F875" s="40">
        <v>442.98</v>
      </c>
    </row>
    <row r="876" spans="1:6" x14ac:dyDescent="0.3">
      <c r="A876" s="10" t="s">
        <v>2713</v>
      </c>
      <c r="B876" s="10" t="s">
        <v>2625</v>
      </c>
      <c r="C876" s="16" t="s">
        <v>2626</v>
      </c>
      <c r="D876" s="28">
        <v>5</v>
      </c>
      <c r="E876" s="40">
        <v>147.66</v>
      </c>
      <c r="F876" s="40">
        <v>442.98</v>
      </c>
    </row>
    <row r="877" spans="1:6" x14ac:dyDescent="0.3">
      <c r="A877" s="10" t="s">
        <v>2713</v>
      </c>
      <c r="B877" s="10" t="s">
        <v>2627</v>
      </c>
      <c r="C877" s="16" t="s">
        <v>2628</v>
      </c>
      <c r="D877" s="28">
        <v>5</v>
      </c>
      <c r="E877" s="40">
        <v>147.66</v>
      </c>
      <c r="F877" s="40">
        <v>442.98</v>
      </c>
    </row>
    <row r="878" spans="1:6" x14ac:dyDescent="0.3">
      <c r="A878" s="10" t="s">
        <v>2713</v>
      </c>
      <c r="B878" s="10" t="s">
        <v>1452</v>
      </c>
      <c r="C878" s="16" t="s">
        <v>2038</v>
      </c>
      <c r="D878" s="28">
        <v>5</v>
      </c>
      <c r="E878" s="40">
        <v>92.287499999999994</v>
      </c>
      <c r="F878" s="40">
        <v>276.86249999999995</v>
      </c>
    </row>
    <row r="879" spans="1:6" x14ac:dyDescent="0.3">
      <c r="A879" s="10" t="s">
        <v>2713</v>
      </c>
      <c r="B879" s="10" t="s">
        <v>1255</v>
      </c>
      <c r="C879" s="16" t="s">
        <v>1256</v>
      </c>
      <c r="D879" s="28">
        <v>5</v>
      </c>
      <c r="E879" s="40">
        <v>92.287499999999994</v>
      </c>
      <c r="F879" s="40">
        <v>276.86249999999995</v>
      </c>
    </row>
    <row r="880" spans="1:6" x14ac:dyDescent="0.3">
      <c r="A880" s="10"/>
      <c r="B880" s="10" t="s">
        <v>2603</v>
      </c>
      <c r="C880" s="16"/>
      <c r="D880" s="28"/>
      <c r="E880" s="40"/>
      <c r="F880" s="40"/>
    </row>
    <row r="881" spans="1:6" x14ac:dyDescent="0.3">
      <c r="A881" s="10" t="s">
        <v>2713</v>
      </c>
      <c r="B881" s="10" t="s">
        <v>2629</v>
      </c>
      <c r="C881" s="16" t="s">
        <v>2630</v>
      </c>
      <c r="D881" s="28">
        <v>5</v>
      </c>
      <c r="E881" s="40">
        <v>147.66</v>
      </c>
      <c r="F881" s="40">
        <v>442.98</v>
      </c>
    </row>
    <row r="882" spans="1:6" x14ac:dyDescent="0.3">
      <c r="A882" s="10" t="s">
        <v>2713</v>
      </c>
      <c r="B882" s="10" t="s">
        <v>2631</v>
      </c>
      <c r="C882" s="16" t="s">
        <v>2632</v>
      </c>
      <c r="D882" s="28">
        <v>5</v>
      </c>
      <c r="E882" s="40">
        <v>147.66</v>
      </c>
      <c r="F882" s="40">
        <v>442.98</v>
      </c>
    </row>
    <row r="883" spans="1:6" x14ac:dyDescent="0.3">
      <c r="A883" s="10" t="s">
        <v>2713</v>
      </c>
      <c r="B883" s="10" t="s">
        <v>2633</v>
      </c>
      <c r="C883" s="16" t="s">
        <v>2634</v>
      </c>
      <c r="D883" s="28">
        <v>5</v>
      </c>
      <c r="E883" s="40">
        <v>147.66</v>
      </c>
      <c r="F883" s="40">
        <v>442.98</v>
      </c>
    </row>
    <row r="884" spans="1:6" x14ac:dyDescent="0.3">
      <c r="A884" s="10" t="s">
        <v>2713</v>
      </c>
      <c r="B884" s="10" t="s">
        <v>2637</v>
      </c>
      <c r="C884" s="16" t="s">
        <v>2638</v>
      </c>
      <c r="D884" s="28">
        <v>5</v>
      </c>
      <c r="E884" s="40">
        <v>147.66</v>
      </c>
      <c r="F884" s="40">
        <v>442.98</v>
      </c>
    </row>
    <row r="885" spans="1:6" x14ac:dyDescent="0.3">
      <c r="A885" s="10" t="s">
        <v>2713</v>
      </c>
      <c r="B885" s="10" t="s">
        <v>2635</v>
      </c>
      <c r="C885" s="16" t="s">
        <v>2636</v>
      </c>
      <c r="D885" s="28">
        <v>5</v>
      </c>
      <c r="E885" s="40">
        <v>147.66</v>
      </c>
      <c r="F885" s="40">
        <v>442.98</v>
      </c>
    </row>
    <row r="886" spans="1:6" x14ac:dyDescent="0.3">
      <c r="A886" s="10" t="s">
        <v>2713</v>
      </c>
      <c r="B886" s="10" t="s">
        <v>5689</v>
      </c>
      <c r="C886" s="16" t="s">
        <v>2018</v>
      </c>
      <c r="D886" s="28">
        <v>5</v>
      </c>
      <c r="E886" s="40">
        <v>92.287499999999994</v>
      </c>
      <c r="F886" s="40">
        <v>276.86249999999995</v>
      </c>
    </row>
    <row r="887" spans="1:6" x14ac:dyDescent="0.3">
      <c r="A887" s="10"/>
      <c r="B887" s="10" t="s">
        <v>2612</v>
      </c>
      <c r="C887" s="16"/>
      <c r="D887" s="28"/>
      <c r="E887" s="40"/>
      <c r="F887" s="40"/>
    </row>
    <row r="888" spans="1:6" x14ac:dyDescent="0.3">
      <c r="A888" s="10" t="s">
        <v>2713</v>
      </c>
      <c r="B888" s="10" t="s">
        <v>2714</v>
      </c>
      <c r="C888" s="16" t="s">
        <v>2715</v>
      </c>
      <c r="D888" s="28">
        <v>5</v>
      </c>
      <c r="E888" s="40">
        <v>155.364</v>
      </c>
      <c r="F888" s="40">
        <v>466.09199999999998</v>
      </c>
    </row>
    <row r="889" spans="1:6" x14ac:dyDescent="0.3">
      <c r="A889" s="10" t="s">
        <v>2713</v>
      </c>
      <c r="B889" s="10" t="s">
        <v>2716</v>
      </c>
      <c r="C889" s="16" t="s">
        <v>2717</v>
      </c>
      <c r="D889" s="28">
        <v>5</v>
      </c>
      <c r="E889" s="40">
        <v>112.63890000000001</v>
      </c>
      <c r="F889" s="40">
        <v>337.91669999999999</v>
      </c>
    </row>
    <row r="890" spans="1:6" x14ac:dyDescent="0.3">
      <c r="A890" s="10" t="s">
        <v>2713</v>
      </c>
      <c r="B890" s="10" t="s">
        <v>2718</v>
      </c>
      <c r="C890" s="16" t="s">
        <v>2692</v>
      </c>
      <c r="D890" s="28">
        <v>5</v>
      </c>
      <c r="E890" s="40">
        <v>155.364</v>
      </c>
      <c r="F890" s="40">
        <v>466.09199999999998</v>
      </c>
    </row>
    <row r="891" spans="1:6" x14ac:dyDescent="0.3">
      <c r="A891" s="10" t="s">
        <v>2713</v>
      </c>
      <c r="B891" s="10" t="s">
        <v>2719</v>
      </c>
      <c r="C891" s="16" t="s">
        <v>2720</v>
      </c>
      <c r="D891" s="28">
        <v>5</v>
      </c>
      <c r="E891" s="40">
        <v>155.364</v>
      </c>
      <c r="F891" s="40">
        <v>466.09199999999998</v>
      </c>
    </row>
    <row r="892" spans="1:6" x14ac:dyDescent="0.3">
      <c r="A892" s="10" t="s">
        <v>2713</v>
      </c>
      <c r="B892" s="10" t="s">
        <v>2721</v>
      </c>
      <c r="C892" s="16" t="s">
        <v>2722</v>
      </c>
      <c r="D892" s="28">
        <v>5</v>
      </c>
      <c r="E892" s="40">
        <v>155.364</v>
      </c>
      <c r="F892" s="40">
        <v>466.09199999999998</v>
      </c>
    </row>
    <row r="893" spans="1:6" x14ac:dyDescent="0.3">
      <c r="A893" s="10" t="s">
        <v>2713</v>
      </c>
      <c r="B893" s="10" t="s">
        <v>2723</v>
      </c>
      <c r="C893" s="16" t="s">
        <v>2724</v>
      </c>
      <c r="D893" s="28">
        <v>5</v>
      </c>
      <c r="E893" s="40">
        <v>155.364</v>
      </c>
      <c r="F893" s="40">
        <v>466.09199999999998</v>
      </c>
    </row>
    <row r="894" spans="1:6" x14ac:dyDescent="0.3">
      <c r="A894" s="10"/>
      <c r="B894" s="10" t="s">
        <v>2668</v>
      </c>
      <c r="C894" s="16"/>
      <c r="D894" s="28"/>
      <c r="E894" s="40"/>
      <c r="F894" s="40"/>
    </row>
    <row r="895" spans="1:6" x14ac:dyDescent="0.3">
      <c r="A895" s="10" t="s">
        <v>2713</v>
      </c>
      <c r="B895" s="10" t="s">
        <v>2725</v>
      </c>
      <c r="C895" s="16" t="s">
        <v>2726</v>
      </c>
      <c r="D895" s="28">
        <v>5</v>
      </c>
      <c r="E895" s="40">
        <v>155.364</v>
      </c>
      <c r="F895" s="40">
        <v>466.09199999999998</v>
      </c>
    </row>
    <row r="896" spans="1:6" x14ac:dyDescent="0.3">
      <c r="A896" s="10" t="s">
        <v>2713</v>
      </c>
      <c r="B896" s="10" t="s">
        <v>2727</v>
      </c>
      <c r="C896" s="16" t="s">
        <v>2728</v>
      </c>
      <c r="D896" s="28">
        <v>5</v>
      </c>
      <c r="E896" s="40">
        <v>112.63890000000001</v>
      </c>
      <c r="F896" s="40">
        <v>337.91669999999999</v>
      </c>
    </row>
    <row r="897" spans="1:6" x14ac:dyDescent="0.3">
      <c r="A897" s="10" t="s">
        <v>2713</v>
      </c>
      <c r="B897" s="10" t="s">
        <v>2676</v>
      </c>
      <c r="C897" s="16" t="s">
        <v>2699</v>
      </c>
      <c r="D897" s="28">
        <v>5</v>
      </c>
      <c r="E897" s="40">
        <v>155.364</v>
      </c>
      <c r="F897" s="40">
        <v>466.09199999999998</v>
      </c>
    </row>
    <row r="898" spans="1:6" x14ac:dyDescent="0.3">
      <c r="A898" s="10" t="s">
        <v>2713</v>
      </c>
      <c r="B898" s="10" t="s">
        <v>2729</v>
      </c>
      <c r="C898" s="16" t="s">
        <v>2730</v>
      </c>
      <c r="D898" s="28">
        <v>5</v>
      </c>
      <c r="E898" s="40">
        <v>155.364</v>
      </c>
      <c r="F898" s="40">
        <v>466.09199999999998</v>
      </c>
    </row>
    <row r="899" spans="1:6" x14ac:dyDescent="0.3">
      <c r="A899" s="10" t="s">
        <v>2713</v>
      </c>
      <c r="B899" s="10" t="s">
        <v>2731</v>
      </c>
      <c r="C899" s="16" t="s">
        <v>2732</v>
      </c>
      <c r="D899" s="28">
        <v>5</v>
      </c>
      <c r="E899" s="40">
        <v>155.364</v>
      </c>
      <c r="F899" s="40">
        <v>466.09199999999998</v>
      </c>
    </row>
    <row r="900" spans="1:6" x14ac:dyDescent="0.3">
      <c r="A900" s="10" t="s">
        <v>2713</v>
      </c>
      <c r="B900" s="10" t="s">
        <v>2733</v>
      </c>
      <c r="C900" s="16" t="s">
        <v>2734</v>
      </c>
      <c r="D900" s="28">
        <v>5</v>
      </c>
      <c r="E900" s="40">
        <v>155.364</v>
      </c>
      <c r="F900" s="40">
        <v>466.09199999999998</v>
      </c>
    </row>
    <row r="901" spans="1:6" x14ac:dyDescent="0.3">
      <c r="A901" s="10"/>
      <c r="B901" s="10" t="s">
        <v>1716</v>
      </c>
      <c r="C901" s="16"/>
      <c r="D901" s="28">
        <v>120</v>
      </c>
      <c r="E901" s="40"/>
      <c r="F901" s="40"/>
    </row>
    <row r="902" spans="1:6" x14ac:dyDescent="0.3">
      <c r="A902" s="10"/>
      <c r="B902" s="10" t="s">
        <v>2227</v>
      </c>
      <c r="C902" s="16"/>
      <c r="D902" s="28"/>
      <c r="E902" s="40"/>
      <c r="F902" s="40"/>
    </row>
    <row r="903" spans="1:6" x14ac:dyDescent="0.3">
      <c r="A903" s="10" t="s">
        <v>2735</v>
      </c>
      <c r="B903" s="10" t="s">
        <v>2736</v>
      </c>
      <c r="C903" s="16" t="s">
        <v>1755</v>
      </c>
      <c r="D903" s="28">
        <v>12</v>
      </c>
      <c r="E903" s="40">
        <v>475.87360000000001</v>
      </c>
      <c r="F903" s="40">
        <v>1427.6208000000001</v>
      </c>
    </row>
    <row r="904" spans="1:6" x14ac:dyDescent="0.3">
      <c r="A904" s="10" t="s">
        <v>2735</v>
      </c>
      <c r="B904" s="10" t="s">
        <v>2239</v>
      </c>
      <c r="C904" s="16" t="s">
        <v>2737</v>
      </c>
      <c r="D904" s="28">
        <v>12</v>
      </c>
      <c r="E904" s="40">
        <v>372.87360000000001</v>
      </c>
      <c r="F904" s="40">
        <v>1118.6208000000001</v>
      </c>
    </row>
    <row r="905" spans="1:6" x14ac:dyDescent="0.3">
      <c r="A905" s="10" t="s">
        <v>2735</v>
      </c>
      <c r="B905" s="10" t="s">
        <v>2250</v>
      </c>
      <c r="C905" s="16" t="s">
        <v>2251</v>
      </c>
      <c r="D905" s="28">
        <v>12</v>
      </c>
      <c r="E905" s="40">
        <v>565.24000000000012</v>
      </c>
      <c r="F905" s="40">
        <v>1695.7200000000003</v>
      </c>
    </row>
    <row r="906" spans="1:6" x14ac:dyDescent="0.3">
      <c r="A906" s="10" t="s">
        <v>2735</v>
      </c>
      <c r="B906" s="10" t="s">
        <v>1926</v>
      </c>
      <c r="C906" s="16" t="s">
        <v>2372</v>
      </c>
      <c r="D906" s="28">
        <v>12</v>
      </c>
      <c r="E906" s="40">
        <v>270.33335999999997</v>
      </c>
      <c r="F906" s="40">
        <v>811.00007999999991</v>
      </c>
    </row>
    <row r="907" spans="1:6" x14ac:dyDescent="0.3">
      <c r="A907" s="10" t="s">
        <v>2735</v>
      </c>
      <c r="B907" s="10" t="s">
        <v>1924</v>
      </c>
      <c r="C907" s="16" t="s">
        <v>2738</v>
      </c>
      <c r="D907" s="28">
        <v>12</v>
      </c>
      <c r="E907" s="40">
        <v>233.04599999999999</v>
      </c>
      <c r="F907" s="40">
        <v>699.13799999999992</v>
      </c>
    </row>
    <row r="908" spans="1:6" x14ac:dyDescent="0.3">
      <c r="A908" s="10"/>
      <c r="B908" s="10" t="s">
        <v>2237</v>
      </c>
      <c r="C908" s="16"/>
      <c r="D908" s="28"/>
      <c r="E908" s="40"/>
      <c r="F908" s="40"/>
    </row>
    <row r="909" spans="1:6" x14ac:dyDescent="0.3">
      <c r="A909" s="10" t="s">
        <v>2735</v>
      </c>
      <c r="B909" s="10" t="s">
        <v>2739</v>
      </c>
      <c r="C909" s="16" t="s">
        <v>2740</v>
      </c>
      <c r="D909" s="28">
        <v>12</v>
      </c>
      <c r="E909" s="40">
        <v>565.24000000000012</v>
      </c>
      <c r="F909" s="40">
        <v>1695.7200000000003</v>
      </c>
    </row>
    <row r="910" spans="1:6" x14ac:dyDescent="0.3">
      <c r="A910" s="10" t="s">
        <v>2735</v>
      </c>
      <c r="B910" s="10" t="s">
        <v>2741</v>
      </c>
      <c r="C910" s="16" t="s">
        <v>2742</v>
      </c>
      <c r="D910" s="28">
        <v>12</v>
      </c>
      <c r="E910" s="40">
        <v>565.24000000000012</v>
      </c>
      <c r="F910" s="40">
        <v>1695.7200000000003</v>
      </c>
    </row>
    <row r="911" spans="1:6" x14ac:dyDescent="0.3">
      <c r="A911" s="10" t="s">
        <v>2735</v>
      </c>
      <c r="B911" s="10" t="s">
        <v>2377</v>
      </c>
      <c r="C911" s="16" t="s">
        <v>2743</v>
      </c>
      <c r="D911" s="28">
        <v>12</v>
      </c>
      <c r="E911" s="40">
        <v>565.24000000000012</v>
      </c>
      <c r="F911" s="40">
        <v>1695.7200000000003</v>
      </c>
    </row>
    <row r="912" spans="1:6" x14ac:dyDescent="0.3">
      <c r="A912" s="10" t="s">
        <v>2735</v>
      </c>
      <c r="B912" s="10" t="s">
        <v>2744</v>
      </c>
      <c r="C912" s="16" t="s">
        <v>2745</v>
      </c>
      <c r="D912" s="28">
        <v>12</v>
      </c>
      <c r="E912" s="40">
        <v>565.24000000000012</v>
      </c>
      <c r="F912" s="40">
        <v>1695.7200000000003</v>
      </c>
    </row>
    <row r="913" spans="1:6" x14ac:dyDescent="0.3">
      <c r="A913" s="10" t="s">
        <v>2735</v>
      </c>
      <c r="B913" s="10" t="s">
        <v>1934</v>
      </c>
      <c r="C913" s="16" t="s">
        <v>2376</v>
      </c>
      <c r="D913" s="28">
        <v>12</v>
      </c>
      <c r="E913" s="40">
        <v>335.12400000000002</v>
      </c>
      <c r="F913" s="40">
        <v>1005.3720000000001</v>
      </c>
    </row>
    <row r="914" spans="1:6" x14ac:dyDescent="0.3">
      <c r="A914" s="10"/>
      <c r="B914" s="10" t="s">
        <v>2247</v>
      </c>
      <c r="C914" s="16"/>
      <c r="D914" s="28"/>
      <c r="E914" s="40"/>
      <c r="F914" s="40"/>
    </row>
    <row r="915" spans="1:6" x14ac:dyDescent="0.3">
      <c r="A915" s="10" t="s">
        <v>2735</v>
      </c>
      <c r="B915" s="10" t="s">
        <v>2746</v>
      </c>
      <c r="C915" s="16" t="s">
        <v>2747</v>
      </c>
      <c r="D915" s="28">
        <v>12</v>
      </c>
      <c r="E915" s="40">
        <v>565.24000000000012</v>
      </c>
      <c r="F915" s="40">
        <v>1695.7200000000003</v>
      </c>
    </row>
    <row r="916" spans="1:6" x14ac:dyDescent="0.3">
      <c r="A916" s="10" t="s">
        <v>2735</v>
      </c>
      <c r="B916" s="10" t="s">
        <v>2748</v>
      </c>
      <c r="C916" s="16" t="s">
        <v>2749</v>
      </c>
      <c r="D916" s="28">
        <v>12</v>
      </c>
      <c r="E916" s="40">
        <v>565.24000000000012</v>
      </c>
      <c r="F916" s="40">
        <v>1695.7200000000003</v>
      </c>
    </row>
    <row r="917" spans="1:6" x14ac:dyDescent="0.3">
      <c r="A917" s="10" t="s">
        <v>2735</v>
      </c>
      <c r="B917" s="10" t="s">
        <v>2750</v>
      </c>
      <c r="C917" s="16" t="s">
        <v>2751</v>
      </c>
      <c r="D917" s="28">
        <v>12</v>
      </c>
      <c r="E917" s="40">
        <v>565.24000000000012</v>
      </c>
      <c r="F917" s="40">
        <v>1695.7200000000003</v>
      </c>
    </row>
    <row r="918" spans="1:6" x14ac:dyDescent="0.3">
      <c r="A918" s="10" t="s">
        <v>2735</v>
      </c>
      <c r="B918" s="10" t="s">
        <v>2752</v>
      </c>
      <c r="C918" s="16" t="s">
        <v>2753</v>
      </c>
      <c r="D918" s="28">
        <v>12</v>
      </c>
      <c r="E918" s="40">
        <v>565.24000000000012</v>
      </c>
      <c r="F918" s="40">
        <v>1695.7200000000003</v>
      </c>
    </row>
    <row r="919" spans="1:6" x14ac:dyDescent="0.3">
      <c r="A919" s="10" t="s">
        <v>2735</v>
      </c>
      <c r="B919" s="10" t="s">
        <v>2754</v>
      </c>
      <c r="C919" s="16" t="s">
        <v>2677</v>
      </c>
      <c r="D919" s="28">
        <v>12</v>
      </c>
      <c r="E919" s="40">
        <v>565.24000000000012</v>
      </c>
      <c r="F919" s="40">
        <v>1695.7200000000003</v>
      </c>
    </row>
    <row r="920" spans="1:6" x14ac:dyDescent="0.3">
      <c r="A920" s="10"/>
      <c r="B920" s="10" t="s">
        <v>2258</v>
      </c>
      <c r="C920" s="16"/>
      <c r="D920" s="28"/>
      <c r="E920" s="40"/>
      <c r="F920" s="40"/>
    </row>
    <row r="921" spans="1:6" x14ac:dyDescent="0.3">
      <c r="A921" s="10" t="s">
        <v>2735</v>
      </c>
      <c r="B921" s="10" t="s">
        <v>2755</v>
      </c>
      <c r="C921" s="16" t="s">
        <v>2756</v>
      </c>
      <c r="D921" s="28">
        <v>12</v>
      </c>
      <c r="E921" s="40">
        <v>565.24000000000012</v>
      </c>
      <c r="F921" s="40">
        <v>1695.7200000000003</v>
      </c>
    </row>
    <row r="922" spans="1:6" x14ac:dyDescent="0.3">
      <c r="A922" s="10" t="s">
        <v>2735</v>
      </c>
      <c r="B922" s="10" t="s">
        <v>2757</v>
      </c>
      <c r="C922" s="16" t="s">
        <v>2758</v>
      </c>
      <c r="D922" s="28">
        <v>12</v>
      </c>
      <c r="E922" s="40">
        <v>565.24000000000012</v>
      </c>
      <c r="F922" s="40">
        <v>1695.7200000000003</v>
      </c>
    </row>
    <row r="923" spans="1:6" x14ac:dyDescent="0.3">
      <c r="A923" s="10" t="s">
        <v>2735</v>
      </c>
      <c r="B923" s="10" t="s">
        <v>2759</v>
      </c>
      <c r="C923" s="16" t="s">
        <v>2760</v>
      </c>
      <c r="D923" s="28">
        <v>12</v>
      </c>
      <c r="E923" s="40">
        <v>616.6</v>
      </c>
      <c r="F923" s="40">
        <v>1849.8000000000002</v>
      </c>
    </row>
    <row r="924" spans="1:6" x14ac:dyDescent="0.3">
      <c r="A924" s="10" t="s">
        <v>2735</v>
      </c>
      <c r="B924" s="10" t="s">
        <v>2761</v>
      </c>
      <c r="C924" s="16" t="s">
        <v>2762</v>
      </c>
      <c r="D924" s="28">
        <v>12</v>
      </c>
      <c r="E924" s="40">
        <v>565.24000000000012</v>
      </c>
      <c r="F924" s="40">
        <v>1695.7200000000003</v>
      </c>
    </row>
    <row r="925" spans="1:6" x14ac:dyDescent="0.3">
      <c r="A925" s="10" t="s">
        <v>2735</v>
      </c>
      <c r="B925" s="10" t="s">
        <v>2408</v>
      </c>
      <c r="C925" s="16" t="s">
        <v>2409</v>
      </c>
      <c r="D925" s="28">
        <v>12</v>
      </c>
      <c r="E925" s="40">
        <v>616.6</v>
      </c>
      <c r="F925" s="40">
        <v>1849.8000000000002</v>
      </c>
    </row>
    <row r="926" spans="1:6" x14ac:dyDescent="0.3">
      <c r="A926" s="10"/>
      <c r="B926" s="10" t="s">
        <v>2269</v>
      </c>
      <c r="C926" s="16"/>
      <c r="D926" s="28"/>
      <c r="E926" s="40"/>
      <c r="F926" s="40"/>
    </row>
    <row r="927" spans="1:6" x14ac:dyDescent="0.3">
      <c r="A927" s="10" t="s">
        <v>2735</v>
      </c>
      <c r="B927" s="10" t="s">
        <v>2763</v>
      </c>
      <c r="C927" s="16" t="s">
        <v>2764</v>
      </c>
      <c r="D927" s="28">
        <v>12</v>
      </c>
      <c r="E927" s="40">
        <v>616.6</v>
      </c>
      <c r="F927" s="40">
        <v>1849.8000000000002</v>
      </c>
    </row>
    <row r="928" spans="1:6" x14ac:dyDescent="0.3">
      <c r="A928" s="10" t="s">
        <v>2735</v>
      </c>
      <c r="B928" s="10" t="s">
        <v>2765</v>
      </c>
      <c r="C928" s="16" t="s">
        <v>2766</v>
      </c>
      <c r="D928" s="28">
        <v>12</v>
      </c>
      <c r="E928" s="40">
        <v>616.6</v>
      </c>
      <c r="F928" s="40">
        <v>1849.8000000000002</v>
      </c>
    </row>
    <row r="929" spans="1:6" x14ac:dyDescent="0.3">
      <c r="A929" s="10" t="s">
        <v>2735</v>
      </c>
      <c r="B929" s="10" t="s">
        <v>2767</v>
      </c>
      <c r="C929" s="16" t="s">
        <v>2679</v>
      </c>
      <c r="D929" s="28">
        <v>12</v>
      </c>
      <c r="E929" s="40">
        <v>616.6</v>
      </c>
      <c r="F929" s="40">
        <v>1849.8000000000002</v>
      </c>
    </row>
    <row r="930" spans="1:6" x14ac:dyDescent="0.3">
      <c r="A930" s="10" t="s">
        <v>2735</v>
      </c>
      <c r="B930" s="10" t="s">
        <v>2768</v>
      </c>
      <c r="C930" s="16" t="s">
        <v>2769</v>
      </c>
      <c r="D930" s="28">
        <v>12</v>
      </c>
      <c r="E930" s="40">
        <v>616.6</v>
      </c>
      <c r="F930" s="40">
        <v>1849.8000000000002</v>
      </c>
    </row>
    <row r="931" spans="1:6" x14ac:dyDescent="0.3">
      <c r="A931" s="10" t="s">
        <v>2735</v>
      </c>
      <c r="B931" s="10" t="s">
        <v>2423</v>
      </c>
      <c r="C931" s="16" t="s">
        <v>2424</v>
      </c>
      <c r="D931" s="28">
        <v>12</v>
      </c>
      <c r="E931" s="40">
        <v>475.35999999999996</v>
      </c>
      <c r="F931" s="40">
        <v>1426.08</v>
      </c>
    </row>
    <row r="932" spans="1:6" x14ac:dyDescent="0.3">
      <c r="A932" s="10"/>
      <c r="B932" s="10" t="s">
        <v>2280</v>
      </c>
      <c r="C932" s="16"/>
      <c r="D932" s="28"/>
      <c r="E932" s="40"/>
      <c r="F932" s="40"/>
    </row>
    <row r="933" spans="1:6" x14ac:dyDescent="0.3">
      <c r="A933" s="10" t="s">
        <v>2735</v>
      </c>
      <c r="B933" s="10" t="s">
        <v>1976</v>
      </c>
      <c r="C933" s="16" t="s">
        <v>2770</v>
      </c>
      <c r="D933" s="28">
        <v>60</v>
      </c>
      <c r="E933" s="40">
        <v>386.88</v>
      </c>
      <c r="F933" s="40">
        <v>1160.6399999999999</v>
      </c>
    </row>
    <row r="934" spans="1:6" x14ac:dyDescent="0.3">
      <c r="A934" s="10"/>
      <c r="B934" s="10" t="s">
        <v>1716</v>
      </c>
      <c r="C934" s="16"/>
      <c r="D934" s="28">
        <v>360</v>
      </c>
      <c r="E934" s="40"/>
      <c r="F934" s="40"/>
    </row>
    <row r="935" spans="1:6" x14ac:dyDescent="0.3">
      <c r="A935" s="10"/>
      <c r="B935" s="10" t="s">
        <v>2227</v>
      </c>
      <c r="C935" s="16"/>
      <c r="D935" s="28"/>
      <c r="E935" s="40"/>
      <c r="F935" s="40"/>
    </row>
    <row r="936" spans="1:6" x14ac:dyDescent="0.3">
      <c r="A936" s="10" t="s">
        <v>2771</v>
      </c>
      <c r="B936" s="10" t="s">
        <v>2736</v>
      </c>
      <c r="C936" s="16" t="s">
        <v>2772</v>
      </c>
      <c r="D936" s="28">
        <v>12</v>
      </c>
      <c r="E936" s="40">
        <v>475.87360000000001</v>
      </c>
      <c r="F936" s="40">
        <v>1427.6208000000001</v>
      </c>
    </row>
    <row r="937" spans="1:6" x14ac:dyDescent="0.3">
      <c r="A937" s="10" t="s">
        <v>2771</v>
      </c>
      <c r="B937" s="10" t="s">
        <v>2773</v>
      </c>
      <c r="C937" s="16" t="s">
        <v>2774</v>
      </c>
      <c r="D937" s="28">
        <v>12</v>
      </c>
      <c r="E937" s="40">
        <v>475.87360000000001</v>
      </c>
      <c r="F937" s="40">
        <v>1427.6208000000001</v>
      </c>
    </row>
    <row r="938" spans="1:6" x14ac:dyDescent="0.3">
      <c r="A938" s="10" t="s">
        <v>2771</v>
      </c>
      <c r="B938" s="10" t="s">
        <v>2739</v>
      </c>
      <c r="C938" s="16" t="s">
        <v>2740</v>
      </c>
      <c r="D938" s="28">
        <v>12</v>
      </c>
      <c r="E938" s="40">
        <v>565.24000000000012</v>
      </c>
      <c r="F938" s="40">
        <v>1695.7200000000003</v>
      </c>
    </row>
    <row r="939" spans="1:6" x14ac:dyDescent="0.3">
      <c r="A939" s="10" t="s">
        <v>2771</v>
      </c>
      <c r="B939" s="10" t="s">
        <v>1926</v>
      </c>
      <c r="C939" s="16" t="s">
        <v>2372</v>
      </c>
      <c r="D939" s="28">
        <v>12</v>
      </c>
      <c r="E939" s="40">
        <v>270.33335999999997</v>
      </c>
      <c r="F939" s="40">
        <v>811.00007999999991</v>
      </c>
    </row>
    <row r="940" spans="1:6" x14ac:dyDescent="0.3">
      <c r="A940" s="10" t="s">
        <v>2771</v>
      </c>
      <c r="B940" s="10" t="s">
        <v>1924</v>
      </c>
      <c r="C940" s="16" t="s">
        <v>2738</v>
      </c>
      <c r="D940" s="28">
        <v>12</v>
      </c>
      <c r="E940" s="40">
        <v>233.04599999999999</v>
      </c>
      <c r="F940" s="40">
        <v>699.13799999999992</v>
      </c>
    </row>
    <row r="941" spans="1:6" x14ac:dyDescent="0.3">
      <c r="A941" s="10"/>
      <c r="B941" s="10" t="s">
        <v>2237</v>
      </c>
      <c r="C941" s="16"/>
      <c r="D941" s="28"/>
      <c r="E941" s="40"/>
      <c r="F941" s="40"/>
    </row>
    <row r="942" spans="1:6" x14ac:dyDescent="0.3">
      <c r="A942" s="10" t="s">
        <v>2771</v>
      </c>
      <c r="B942" s="10" t="s">
        <v>2775</v>
      </c>
      <c r="C942" s="16" t="s">
        <v>2628</v>
      </c>
      <c r="D942" s="28">
        <v>12</v>
      </c>
      <c r="E942" s="40">
        <v>475.87360000000001</v>
      </c>
      <c r="F942" s="40">
        <v>1427.6208000000001</v>
      </c>
    </row>
    <row r="943" spans="1:6" x14ac:dyDescent="0.3">
      <c r="A943" s="10" t="s">
        <v>2771</v>
      </c>
      <c r="B943" s="10" t="s">
        <v>2741</v>
      </c>
      <c r="C943" s="16" t="s">
        <v>2742</v>
      </c>
      <c r="D943" s="28">
        <v>12</v>
      </c>
      <c r="E943" s="40">
        <v>565.24000000000012</v>
      </c>
      <c r="F943" s="40">
        <v>1695.7200000000003</v>
      </c>
    </row>
    <row r="944" spans="1:6" x14ac:dyDescent="0.3">
      <c r="A944" s="10" t="s">
        <v>2771</v>
      </c>
      <c r="B944" s="10" t="s">
        <v>2746</v>
      </c>
      <c r="C944" s="16" t="s">
        <v>2776</v>
      </c>
      <c r="D944" s="28">
        <v>12</v>
      </c>
      <c r="E944" s="40">
        <v>565.24000000000012</v>
      </c>
      <c r="F944" s="40">
        <v>1695.7200000000003</v>
      </c>
    </row>
    <row r="945" spans="1:6" x14ac:dyDescent="0.3">
      <c r="A945" s="10" t="s">
        <v>2771</v>
      </c>
      <c r="B945" s="10" t="s">
        <v>2777</v>
      </c>
      <c r="C945" s="16" t="s">
        <v>2778</v>
      </c>
      <c r="D945" s="28">
        <v>12</v>
      </c>
      <c r="E945" s="40">
        <v>565.24000000000012</v>
      </c>
      <c r="F945" s="40">
        <v>1695.7200000000003</v>
      </c>
    </row>
    <row r="946" spans="1:6" x14ac:dyDescent="0.3">
      <c r="A946" s="10" t="s">
        <v>2771</v>
      </c>
      <c r="B946" s="10" t="s">
        <v>1934</v>
      </c>
      <c r="C946" s="16" t="s">
        <v>2376</v>
      </c>
      <c r="D946" s="28">
        <v>12</v>
      </c>
      <c r="E946" s="40">
        <v>335.12400000000002</v>
      </c>
      <c r="F946" s="40">
        <v>1005.3720000000001</v>
      </c>
    </row>
    <row r="947" spans="1:6" x14ac:dyDescent="0.3">
      <c r="A947" s="10"/>
      <c r="B947" s="10" t="s">
        <v>2247</v>
      </c>
      <c r="C947" s="16"/>
      <c r="D947" s="28"/>
      <c r="E947" s="40"/>
      <c r="F947" s="40"/>
    </row>
    <row r="948" spans="1:6" x14ac:dyDescent="0.3">
      <c r="A948" s="10" t="s">
        <v>2771</v>
      </c>
      <c r="B948" s="10" t="s">
        <v>2779</v>
      </c>
      <c r="C948" s="16" t="s">
        <v>2780</v>
      </c>
      <c r="D948" s="28">
        <v>12</v>
      </c>
      <c r="E948" s="40">
        <v>565.24000000000012</v>
      </c>
      <c r="F948" s="40">
        <v>1695.7200000000003</v>
      </c>
    </row>
    <row r="949" spans="1:6" x14ac:dyDescent="0.3">
      <c r="A949" s="10" t="s">
        <v>2771</v>
      </c>
      <c r="B949" s="10" t="s">
        <v>2781</v>
      </c>
      <c r="C949" s="16" t="s">
        <v>2782</v>
      </c>
      <c r="D949" s="28">
        <v>12</v>
      </c>
      <c r="E949" s="40">
        <v>565.24000000000012</v>
      </c>
      <c r="F949" s="40">
        <v>1695.7200000000003</v>
      </c>
    </row>
    <row r="950" spans="1:6" x14ac:dyDescent="0.3">
      <c r="A950" s="10" t="s">
        <v>2771</v>
      </c>
      <c r="B950" s="10" t="s">
        <v>2783</v>
      </c>
      <c r="C950" s="16" t="s">
        <v>2784</v>
      </c>
      <c r="D950" s="28">
        <v>12</v>
      </c>
      <c r="E950" s="40">
        <v>565.24000000000012</v>
      </c>
      <c r="F950" s="40">
        <v>1695.7200000000003</v>
      </c>
    </row>
    <row r="951" spans="1:6" x14ac:dyDescent="0.3">
      <c r="A951" s="10" t="s">
        <v>2771</v>
      </c>
      <c r="B951" s="10" t="s">
        <v>2785</v>
      </c>
      <c r="C951" s="16" t="s">
        <v>2786</v>
      </c>
      <c r="D951" s="28">
        <v>12</v>
      </c>
      <c r="E951" s="40">
        <v>565.24000000000012</v>
      </c>
      <c r="F951" s="40">
        <v>1695.7200000000003</v>
      </c>
    </row>
    <row r="952" spans="1:6" x14ac:dyDescent="0.3">
      <c r="A952" s="10" t="s">
        <v>2771</v>
      </c>
      <c r="B952" s="10" t="s">
        <v>2787</v>
      </c>
      <c r="C952" s="16" t="s">
        <v>2788</v>
      </c>
      <c r="D952" s="28">
        <v>12</v>
      </c>
      <c r="E952" s="40">
        <v>565.24000000000012</v>
      </c>
      <c r="F952" s="40">
        <v>1695.7200000000003</v>
      </c>
    </row>
    <row r="953" spans="1:6" x14ac:dyDescent="0.3">
      <c r="A953" s="10" t="s">
        <v>2771</v>
      </c>
      <c r="B953" s="10" t="s">
        <v>4795</v>
      </c>
      <c r="C953" s="16" t="s">
        <v>2801</v>
      </c>
      <c r="D953" s="28">
        <v>12</v>
      </c>
      <c r="E953" s="40">
        <v>462.24000000000012</v>
      </c>
      <c r="F953" s="40">
        <v>1386.7200000000003</v>
      </c>
    </row>
    <row r="954" spans="1:6" x14ac:dyDescent="0.3">
      <c r="A954" s="10"/>
      <c r="B954" s="10" t="s">
        <v>2258</v>
      </c>
      <c r="C954" s="16"/>
      <c r="D954" s="28"/>
      <c r="E954" s="40"/>
      <c r="F954" s="40"/>
    </row>
    <row r="955" spans="1:6" x14ac:dyDescent="0.3">
      <c r="A955" s="10" t="s">
        <v>2771</v>
      </c>
      <c r="B955" s="10" t="s">
        <v>2789</v>
      </c>
      <c r="C955" s="16" t="s">
        <v>2790</v>
      </c>
      <c r="D955" s="28">
        <v>12</v>
      </c>
      <c r="E955" s="40">
        <v>616.6</v>
      </c>
      <c r="F955" s="40">
        <v>1849.8000000000002</v>
      </c>
    </row>
    <row r="956" spans="1:6" x14ac:dyDescent="0.3">
      <c r="A956" s="10" t="s">
        <v>2771</v>
      </c>
      <c r="B956" s="10" t="s">
        <v>2791</v>
      </c>
      <c r="C956" s="16" t="s">
        <v>2792</v>
      </c>
      <c r="D956" s="28">
        <v>12</v>
      </c>
      <c r="E956" s="40">
        <v>616.6</v>
      </c>
      <c r="F956" s="40">
        <v>1849.8000000000002</v>
      </c>
    </row>
    <row r="957" spans="1:6" x14ac:dyDescent="0.3">
      <c r="A957" s="10" t="s">
        <v>2771</v>
      </c>
      <c r="B957" s="10" t="s">
        <v>2793</v>
      </c>
      <c r="C957" s="16" t="s">
        <v>2720</v>
      </c>
      <c r="D957" s="28">
        <v>12</v>
      </c>
      <c r="E957" s="40">
        <v>616.6</v>
      </c>
      <c r="F957" s="40">
        <v>1849.8000000000002</v>
      </c>
    </row>
    <row r="958" spans="1:6" x14ac:dyDescent="0.3">
      <c r="A958" s="10" t="s">
        <v>2771</v>
      </c>
      <c r="B958" s="10" t="s">
        <v>2794</v>
      </c>
      <c r="C958" s="16" t="s">
        <v>2699</v>
      </c>
      <c r="D958" s="28">
        <v>12</v>
      </c>
      <c r="E958" s="40">
        <v>616.6</v>
      </c>
      <c r="F958" s="40">
        <v>1849.8000000000002</v>
      </c>
    </row>
    <row r="959" spans="1:6" x14ac:dyDescent="0.3">
      <c r="A959" s="10" t="s">
        <v>2771</v>
      </c>
      <c r="B959" s="10" t="s">
        <v>2423</v>
      </c>
      <c r="C959" s="16" t="s">
        <v>2424</v>
      </c>
      <c r="D959" s="28">
        <v>12</v>
      </c>
      <c r="E959" s="40">
        <v>372.35999999999996</v>
      </c>
      <c r="F959" s="40">
        <v>1117.08</v>
      </c>
    </row>
    <row r="960" spans="1:6" x14ac:dyDescent="0.3">
      <c r="A960" s="10" t="s">
        <v>2771</v>
      </c>
      <c r="B960" s="10" t="s">
        <v>4796</v>
      </c>
      <c r="C960" s="16" t="s">
        <v>4797</v>
      </c>
      <c r="D960" s="28">
        <v>12</v>
      </c>
      <c r="E960" s="40">
        <v>513.6</v>
      </c>
      <c r="F960" s="40">
        <v>1540.8000000000002</v>
      </c>
    </row>
    <row r="961" spans="1:6" x14ac:dyDescent="0.3">
      <c r="A961" s="10"/>
      <c r="B961" s="10" t="s">
        <v>2269</v>
      </c>
      <c r="C961" s="16"/>
      <c r="D961" s="28"/>
      <c r="E961" s="40"/>
      <c r="F961" s="40"/>
    </row>
    <row r="962" spans="1:6" x14ac:dyDescent="0.3">
      <c r="A962" s="10" t="s">
        <v>2771</v>
      </c>
      <c r="B962" s="10" t="s">
        <v>2765</v>
      </c>
      <c r="C962" s="16" t="s">
        <v>2766</v>
      </c>
      <c r="D962" s="28">
        <v>12</v>
      </c>
      <c r="E962" s="40">
        <v>616.6</v>
      </c>
      <c r="F962" s="40">
        <v>1849.8000000000002</v>
      </c>
    </row>
    <row r="963" spans="1:6" x14ac:dyDescent="0.3">
      <c r="A963" s="10" t="s">
        <v>2771</v>
      </c>
      <c r="B963" s="10" t="s">
        <v>2795</v>
      </c>
      <c r="C963" s="16" t="s">
        <v>2796</v>
      </c>
      <c r="D963" s="28">
        <v>12</v>
      </c>
      <c r="E963" s="40">
        <v>616.6</v>
      </c>
      <c r="F963" s="40">
        <v>1849.8000000000002</v>
      </c>
    </row>
    <row r="964" spans="1:6" x14ac:dyDescent="0.3">
      <c r="A964" s="10" t="s">
        <v>2771</v>
      </c>
      <c r="B964" s="10" t="s">
        <v>2767</v>
      </c>
      <c r="C964" s="16" t="s">
        <v>2679</v>
      </c>
      <c r="D964" s="28">
        <v>12</v>
      </c>
      <c r="E964" s="40">
        <v>616.6</v>
      </c>
      <c r="F964" s="40">
        <v>1849.8000000000002</v>
      </c>
    </row>
    <row r="965" spans="1:6" x14ac:dyDescent="0.3">
      <c r="A965" s="10"/>
      <c r="B965" s="10" t="s">
        <v>2410</v>
      </c>
      <c r="C965" s="16" t="s">
        <v>2411</v>
      </c>
      <c r="D965" s="28">
        <v>12</v>
      </c>
      <c r="E965" s="40">
        <v>616.6</v>
      </c>
      <c r="F965" s="40">
        <v>1849.8000000000002</v>
      </c>
    </row>
    <row r="966" spans="1:6" x14ac:dyDescent="0.3">
      <c r="A966" s="10"/>
      <c r="B966" s="10" t="s">
        <v>2408</v>
      </c>
      <c r="C966" s="16" t="s">
        <v>2797</v>
      </c>
      <c r="D966" s="28">
        <v>12</v>
      </c>
      <c r="E966" s="40">
        <v>616.6</v>
      </c>
      <c r="F966" s="40">
        <v>1849.8000000000002</v>
      </c>
    </row>
    <row r="967" spans="1:6" x14ac:dyDescent="0.3">
      <c r="A967" s="10"/>
      <c r="B967" s="10" t="s">
        <v>2280</v>
      </c>
      <c r="C967" s="16"/>
      <c r="D967" s="28"/>
      <c r="E967" s="40"/>
      <c r="F967" s="40"/>
    </row>
    <row r="968" spans="1:6" x14ac:dyDescent="0.3">
      <c r="A968" s="10" t="s">
        <v>2771</v>
      </c>
      <c r="B968" s="10" t="s">
        <v>1976</v>
      </c>
      <c r="C968" s="16" t="s">
        <v>2770</v>
      </c>
      <c r="D968" s="28">
        <v>60</v>
      </c>
      <c r="E968" s="40">
        <v>386.88</v>
      </c>
      <c r="F968" s="40">
        <v>1160.6399999999999</v>
      </c>
    </row>
    <row r="969" spans="1:6" x14ac:dyDescent="0.3">
      <c r="A969" s="10"/>
      <c r="B969" s="10" t="s">
        <v>1716</v>
      </c>
      <c r="C969" s="16"/>
      <c r="D969" s="28">
        <v>360</v>
      </c>
      <c r="E969" s="40"/>
      <c r="F969" s="40"/>
    </row>
    <row r="970" spans="1:6" x14ac:dyDescent="0.3">
      <c r="A970" s="10"/>
      <c r="B970" s="10" t="s">
        <v>2227</v>
      </c>
      <c r="C970" s="16"/>
      <c r="D970" s="28"/>
      <c r="E970" s="40"/>
      <c r="F970" s="40"/>
    </row>
    <row r="971" spans="1:6" x14ac:dyDescent="0.3">
      <c r="A971" s="10" t="s">
        <v>2798</v>
      </c>
      <c r="B971" s="10" t="s">
        <v>2736</v>
      </c>
      <c r="C971" s="16" t="s">
        <v>2772</v>
      </c>
      <c r="D971" s="28">
        <v>12</v>
      </c>
      <c r="E971" s="40">
        <v>475.87360000000001</v>
      </c>
      <c r="F971" s="40">
        <v>1427.6208000000001</v>
      </c>
    </row>
    <row r="972" spans="1:6" x14ac:dyDescent="0.3">
      <c r="A972" s="10" t="s">
        <v>2798</v>
      </c>
      <c r="B972" s="10" t="s">
        <v>2773</v>
      </c>
      <c r="C972" s="16" t="s">
        <v>2774</v>
      </c>
      <c r="D972" s="28">
        <v>12</v>
      </c>
      <c r="E972" s="40">
        <v>475.87360000000001</v>
      </c>
      <c r="F972" s="40">
        <v>1427.6208000000001</v>
      </c>
    </row>
    <row r="973" spans="1:6" x14ac:dyDescent="0.3">
      <c r="A973" s="10" t="s">
        <v>2798</v>
      </c>
      <c r="B973" s="10" t="s">
        <v>2739</v>
      </c>
      <c r="C973" s="16" t="s">
        <v>2740</v>
      </c>
      <c r="D973" s="28">
        <v>12</v>
      </c>
      <c r="E973" s="40">
        <v>565.24000000000012</v>
      </c>
      <c r="F973" s="40">
        <v>1695.7200000000003</v>
      </c>
    </row>
    <row r="974" spans="1:6" x14ac:dyDescent="0.3">
      <c r="A974" s="10" t="s">
        <v>2798</v>
      </c>
      <c r="B974" s="10" t="s">
        <v>1926</v>
      </c>
      <c r="C974" s="16" t="s">
        <v>2372</v>
      </c>
      <c r="D974" s="28">
        <v>12</v>
      </c>
      <c r="E974" s="40">
        <v>270.33335999999997</v>
      </c>
      <c r="F974" s="40">
        <v>811.00007999999991</v>
      </c>
    </row>
    <row r="975" spans="1:6" x14ac:dyDescent="0.3">
      <c r="A975" s="10" t="s">
        <v>2798</v>
      </c>
      <c r="B975" s="10" t="s">
        <v>1924</v>
      </c>
      <c r="C975" s="16" t="s">
        <v>2738</v>
      </c>
      <c r="D975" s="28">
        <v>12</v>
      </c>
      <c r="E975" s="40">
        <v>233.04599999999999</v>
      </c>
      <c r="F975" s="40">
        <v>699.13799999999992</v>
      </c>
    </row>
    <row r="976" spans="1:6" x14ac:dyDescent="0.3">
      <c r="A976" s="10" t="s">
        <v>2798</v>
      </c>
      <c r="B976" s="10" t="s">
        <v>4798</v>
      </c>
      <c r="C976" s="16" t="s">
        <v>4799</v>
      </c>
      <c r="D976" s="28">
        <v>12</v>
      </c>
      <c r="E976" s="40">
        <v>462.24000000000012</v>
      </c>
      <c r="F976" s="40">
        <v>1386.7200000000003</v>
      </c>
    </row>
    <row r="977" spans="1:6" x14ac:dyDescent="0.3">
      <c r="A977" s="10" t="s">
        <v>2798</v>
      </c>
      <c r="B977" s="10" t="s">
        <v>4800</v>
      </c>
      <c r="C977" s="16" t="s">
        <v>3597</v>
      </c>
      <c r="D977" s="28">
        <v>12</v>
      </c>
      <c r="E977" s="40">
        <v>462.24000000000012</v>
      </c>
      <c r="F977" s="40">
        <v>1386.7200000000003</v>
      </c>
    </row>
    <row r="978" spans="1:6" x14ac:dyDescent="0.3">
      <c r="A978" s="10"/>
      <c r="B978" s="10" t="s">
        <v>2237</v>
      </c>
      <c r="C978" s="16"/>
      <c r="D978" s="28"/>
      <c r="E978" s="40"/>
      <c r="F978" s="40"/>
    </row>
    <row r="979" spans="1:6" x14ac:dyDescent="0.3">
      <c r="A979" s="10" t="s">
        <v>2798</v>
      </c>
      <c r="B979" s="10" t="s">
        <v>2775</v>
      </c>
      <c r="C979" s="16" t="s">
        <v>2628</v>
      </c>
      <c r="D979" s="28">
        <v>12</v>
      </c>
      <c r="E979" s="40">
        <v>475.87360000000001</v>
      </c>
      <c r="F979" s="40">
        <v>1427.6208000000001</v>
      </c>
    </row>
    <row r="980" spans="1:6" x14ac:dyDescent="0.3">
      <c r="A980" s="10" t="s">
        <v>2798</v>
      </c>
      <c r="B980" s="10" t="s">
        <v>2741</v>
      </c>
      <c r="C980" s="16" t="s">
        <v>2742</v>
      </c>
      <c r="D980" s="28">
        <v>12</v>
      </c>
      <c r="E980" s="40">
        <v>565.24000000000012</v>
      </c>
      <c r="F980" s="40">
        <v>1695.7200000000003</v>
      </c>
    </row>
    <row r="981" spans="1:6" x14ac:dyDescent="0.3">
      <c r="A981" s="10" t="s">
        <v>2798</v>
      </c>
      <c r="B981" s="10" t="s">
        <v>2746</v>
      </c>
      <c r="C981" s="16" t="s">
        <v>2776</v>
      </c>
      <c r="D981" s="28">
        <v>12</v>
      </c>
      <c r="E981" s="40">
        <v>565.24000000000012</v>
      </c>
      <c r="F981" s="40">
        <v>1695.7200000000003</v>
      </c>
    </row>
    <row r="982" spans="1:6" x14ac:dyDescent="0.3">
      <c r="A982" s="10" t="s">
        <v>2798</v>
      </c>
      <c r="B982" s="10" t="s">
        <v>2777</v>
      </c>
      <c r="C982" s="16" t="s">
        <v>2778</v>
      </c>
      <c r="D982" s="28">
        <v>12</v>
      </c>
      <c r="E982" s="40">
        <v>565.24000000000012</v>
      </c>
      <c r="F982" s="40">
        <v>1695.7200000000003</v>
      </c>
    </row>
    <row r="983" spans="1:6" x14ac:dyDescent="0.3">
      <c r="A983" s="10" t="s">
        <v>2798</v>
      </c>
      <c r="B983" s="10" t="s">
        <v>1934</v>
      </c>
      <c r="C983" s="16" t="s">
        <v>2376</v>
      </c>
      <c r="D983" s="28">
        <v>12</v>
      </c>
      <c r="E983" s="40">
        <v>335.12400000000002</v>
      </c>
      <c r="F983" s="40">
        <v>1005.3720000000001</v>
      </c>
    </row>
    <row r="984" spans="1:6" x14ac:dyDescent="0.3">
      <c r="A984" s="10"/>
      <c r="B984" s="10" t="s">
        <v>2247</v>
      </c>
      <c r="C984" s="16"/>
      <c r="D984" s="28"/>
      <c r="E984" s="40"/>
      <c r="F984" s="40"/>
    </row>
    <row r="985" spans="1:6" x14ac:dyDescent="0.3">
      <c r="A985" s="10"/>
      <c r="B985" s="10" t="s">
        <v>4800</v>
      </c>
      <c r="C985" s="16" t="s">
        <v>1285</v>
      </c>
      <c r="D985" s="28">
        <v>15</v>
      </c>
      <c r="E985" s="32">
        <v>462</v>
      </c>
      <c r="F985" s="32">
        <v>1387</v>
      </c>
    </row>
    <row r="986" spans="1:6" x14ac:dyDescent="0.3">
      <c r="A986" s="10" t="s">
        <v>2798</v>
      </c>
      <c r="B986" s="10" t="s">
        <v>2779</v>
      </c>
      <c r="C986" s="16" t="s">
        <v>2780</v>
      </c>
      <c r="D986" s="28">
        <v>12</v>
      </c>
      <c r="E986" s="40">
        <v>565.24000000000012</v>
      </c>
      <c r="F986" s="40">
        <v>1695.7200000000003</v>
      </c>
    </row>
    <row r="987" spans="1:6" x14ac:dyDescent="0.3">
      <c r="A987" s="10" t="s">
        <v>2798</v>
      </c>
      <c r="B987" s="10" t="s">
        <v>2781</v>
      </c>
      <c r="C987" s="16" t="s">
        <v>2782</v>
      </c>
      <c r="D987" s="28">
        <v>12</v>
      </c>
      <c r="E987" s="40">
        <v>565.24000000000012</v>
      </c>
      <c r="F987" s="40">
        <v>1695.7200000000003</v>
      </c>
    </row>
    <row r="988" spans="1:6" x14ac:dyDescent="0.3">
      <c r="A988" s="10" t="s">
        <v>2798</v>
      </c>
      <c r="B988" s="10" t="s">
        <v>2783</v>
      </c>
      <c r="C988" s="16" t="s">
        <v>2784</v>
      </c>
      <c r="D988" s="28">
        <v>12</v>
      </c>
      <c r="E988" s="40">
        <v>565.24000000000012</v>
      </c>
      <c r="F988" s="40">
        <v>1695.7200000000003</v>
      </c>
    </row>
    <row r="989" spans="1:6" x14ac:dyDescent="0.3">
      <c r="A989" s="10" t="s">
        <v>2798</v>
      </c>
      <c r="B989" s="10" t="s">
        <v>2787</v>
      </c>
      <c r="C989" s="16" t="s">
        <v>2788</v>
      </c>
      <c r="D989" s="28">
        <v>12</v>
      </c>
      <c r="E989" s="40">
        <v>565.24000000000012</v>
      </c>
      <c r="F989" s="40">
        <v>1695.7200000000003</v>
      </c>
    </row>
    <row r="990" spans="1:6" x14ac:dyDescent="0.3">
      <c r="A990" s="10"/>
      <c r="B990" s="10" t="s">
        <v>2258</v>
      </c>
      <c r="C990" s="16"/>
      <c r="D990" s="28"/>
      <c r="E990" s="40"/>
      <c r="F990" s="40"/>
    </row>
    <row r="991" spans="1:6" x14ac:dyDescent="0.3">
      <c r="A991" s="10"/>
      <c r="B991" s="10" t="s">
        <v>4795</v>
      </c>
      <c r="C991" s="16" t="s">
        <v>2801</v>
      </c>
      <c r="D991" s="28">
        <v>15</v>
      </c>
      <c r="E991" s="40">
        <v>680.80000000000018</v>
      </c>
      <c r="F991" s="40">
        <v>2042.4000000000005</v>
      </c>
    </row>
    <row r="992" spans="1:6" x14ac:dyDescent="0.3">
      <c r="A992" s="10" t="s">
        <v>2798</v>
      </c>
      <c r="B992" s="10" t="s">
        <v>2802</v>
      </c>
      <c r="C992" s="16" t="s">
        <v>2803</v>
      </c>
      <c r="D992" s="28">
        <v>12</v>
      </c>
      <c r="E992" s="40">
        <v>616.6</v>
      </c>
      <c r="F992" s="40">
        <v>1849.8000000000002</v>
      </c>
    </row>
    <row r="993" spans="1:6" x14ac:dyDescent="0.3">
      <c r="A993" s="10" t="s">
        <v>2798</v>
      </c>
      <c r="B993" s="10" t="s">
        <v>2804</v>
      </c>
      <c r="C993" s="16" t="s">
        <v>2805</v>
      </c>
      <c r="D993" s="28">
        <v>12</v>
      </c>
      <c r="E993" s="40">
        <v>616.6</v>
      </c>
      <c r="F993" s="40">
        <v>1849.8000000000002</v>
      </c>
    </row>
    <row r="994" spans="1:6" x14ac:dyDescent="0.3">
      <c r="A994" s="10" t="s">
        <v>2798</v>
      </c>
      <c r="B994" s="10" t="s">
        <v>2806</v>
      </c>
      <c r="C994" s="16" t="s">
        <v>2807</v>
      </c>
      <c r="D994" s="28">
        <v>12</v>
      </c>
      <c r="E994" s="40">
        <v>616.6</v>
      </c>
      <c r="F994" s="40">
        <v>1849.8000000000002</v>
      </c>
    </row>
    <row r="995" spans="1:6" x14ac:dyDescent="0.3">
      <c r="A995" s="10" t="s">
        <v>2798</v>
      </c>
      <c r="B995" s="10" t="s">
        <v>2423</v>
      </c>
      <c r="C995" s="16" t="s">
        <v>2424</v>
      </c>
      <c r="D995" s="28">
        <v>12</v>
      </c>
      <c r="E995" s="40">
        <v>372.35999999999996</v>
      </c>
      <c r="F995" s="40">
        <v>1117.08</v>
      </c>
    </row>
    <row r="996" spans="1:6" x14ac:dyDescent="0.3">
      <c r="A996" s="10"/>
      <c r="B996" s="10" t="s">
        <v>2269</v>
      </c>
      <c r="C996" s="16"/>
      <c r="D996" s="28"/>
      <c r="E996" s="40"/>
      <c r="F996" s="40"/>
    </row>
    <row r="997" spans="1:6" x14ac:dyDescent="0.3">
      <c r="A997" s="10" t="s">
        <v>2798</v>
      </c>
      <c r="B997" s="10" t="s">
        <v>2808</v>
      </c>
      <c r="C997" s="16" t="s">
        <v>2809</v>
      </c>
      <c r="D997" s="28">
        <v>12</v>
      </c>
      <c r="E997" s="40">
        <v>616.6</v>
      </c>
      <c r="F997" s="40">
        <v>1849.8000000000002</v>
      </c>
    </row>
    <row r="998" spans="1:6" x14ac:dyDescent="0.3">
      <c r="A998" s="10" t="s">
        <v>2798</v>
      </c>
      <c r="B998" s="10" t="s">
        <v>4647</v>
      </c>
      <c r="C998" s="16" t="s">
        <v>2810</v>
      </c>
      <c r="D998" s="28">
        <v>12</v>
      </c>
      <c r="E998" s="40">
        <v>616.6</v>
      </c>
      <c r="F998" s="40">
        <v>1849.8000000000002</v>
      </c>
    </row>
    <row r="999" spans="1:6" x14ac:dyDescent="0.3">
      <c r="A999" s="10" t="s">
        <v>2798</v>
      </c>
      <c r="B999" s="10" t="s">
        <v>2811</v>
      </c>
      <c r="C999" s="16" t="s">
        <v>2812</v>
      </c>
      <c r="D999" s="28">
        <v>12</v>
      </c>
      <c r="E999" s="40">
        <v>616.6</v>
      </c>
      <c r="F999" s="40">
        <v>1849.8000000000002</v>
      </c>
    </row>
    <row r="1000" spans="1:6" x14ac:dyDescent="0.3">
      <c r="A1000" s="10" t="s">
        <v>2798</v>
      </c>
      <c r="B1000" s="10" t="s">
        <v>2410</v>
      </c>
      <c r="C1000" s="16" t="s">
        <v>2411</v>
      </c>
      <c r="D1000" s="28">
        <v>12</v>
      </c>
      <c r="E1000" s="40">
        <v>616.6</v>
      </c>
      <c r="F1000" s="40">
        <v>1849.8000000000002</v>
      </c>
    </row>
    <row r="1001" spans="1:6" x14ac:dyDescent="0.3">
      <c r="A1001" s="10" t="s">
        <v>2798</v>
      </c>
      <c r="B1001" s="10" t="s">
        <v>2408</v>
      </c>
      <c r="C1001" s="16" t="s">
        <v>2797</v>
      </c>
      <c r="D1001" s="28">
        <v>12</v>
      </c>
      <c r="E1001" s="40">
        <v>616.6</v>
      </c>
      <c r="F1001" s="40">
        <v>1849.8000000000002</v>
      </c>
    </row>
    <row r="1002" spans="1:6" x14ac:dyDescent="0.3">
      <c r="A1002" s="10"/>
      <c r="B1002" s="10" t="s">
        <v>2280</v>
      </c>
      <c r="C1002" s="16"/>
      <c r="D1002" s="28"/>
      <c r="E1002" s="40"/>
      <c r="F1002" s="40"/>
    </row>
    <row r="1003" spans="1:6" x14ac:dyDescent="0.3">
      <c r="A1003" s="10" t="s">
        <v>2798</v>
      </c>
      <c r="B1003" s="10" t="s">
        <v>1976</v>
      </c>
      <c r="C1003" s="16" t="s">
        <v>2770</v>
      </c>
      <c r="D1003" s="28">
        <v>60</v>
      </c>
      <c r="E1003" s="40">
        <v>386.88</v>
      </c>
      <c r="F1003" s="40">
        <v>1160.6399999999999</v>
      </c>
    </row>
    <row r="1004" spans="1:6" x14ac:dyDescent="0.3">
      <c r="A1004" s="10"/>
      <c r="B1004" s="10" t="s">
        <v>1716</v>
      </c>
      <c r="C1004" s="16"/>
      <c r="D1004" s="28">
        <v>360</v>
      </c>
      <c r="E1004" s="40"/>
      <c r="F1004" s="40"/>
    </row>
    <row r="1005" spans="1:6" x14ac:dyDescent="0.3">
      <c r="A1005" s="10"/>
      <c r="B1005" s="10" t="s">
        <v>2227</v>
      </c>
      <c r="C1005" s="16"/>
      <c r="D1005" s="28"/>
      <c r="E1005" s="40"/>
      <c r="F1005" s="40"/>
    </row>
    <row r="1006" spans="1:6" x14ac:dyDescent="0.3">
      <c r="A1006" s="10" t="s">
        <v>2813</v>
      </c>
      <c r="B1006" s="10" t="s">
        <v>2426</v>
      </c>
      <c r="C1006" s="16" t="s">
        <v>2427</v>
      </c>
      <c r="D1006" s="28">
        <v>15</v>
      </c>
      <c r="E1006" s="40">
        <v>361.12500000000006</v>
      </c>
      <c r="F1006" s="40">
        <v>1083.3750000000002</v>
      </c>
    </row>
    <row r="1007" spans="1:6" x14ac:dyDescent="0.3">
      <c r="A1007" s="10" t="s">
        <v>2813</v>
      </c>
      <c r="B1007" s="10" t="s">
        <v>2428</v>
      </c>
      <c r="C1007" s="16" t="s">
        <v>2429</v>
      </c>
      <c r="D1007" s="28">
        <v>15</v>
      </c>
      <c r="E1007" s="40">
        <v>577.80000000000018</v>
      </c>
      <c r="F1007" s="40">
        <v>1733.4000000000005</v>
      </c>
    </row>
    <row r="1008" spans="1:6" x14ac:dyDescent="0.3">
      <c r="A1008" s="10" t="s">
        <v>2813</v>
      </c>
      <c r="B1008" s="10" t="s">
        <v>2430</v>
      </c>
      <c r="C1008" s="16" t="s">
        <v>2431</v>
      </c>
      <c r="D1008" s="28">
        <v>15</v>
      </c>
      <c r="E1008" s="40">
        <v>577.80000000000018</v>
      </c>
      <c r="F1008" s="40">
        <v>1733.4000000000005</v>
      </c>
    </row>
    <row r="1009" spans="1:6" x14ac:dyDescent="0.3">
      <c r="A1009" s="10" t="s">
        <v>2813</v>
      </c>
      <c r="B1009" s="10" t="s">
        <v>2432</v>
      </c>
      <c r="C1009" s="16" t="s">
        <v>2433</v>
      </c>
      <c r="D1009" s="28">
        <v>15</v>
      </c>
      <c r="E1009" s="40">
        <v>418.90499999999997</v>
      </c>
      <c r="F1009" s="40">
        <v>1256.7149999999999</v>
      </c>
    </row>
    <row r="1010" spans="1:6" x14ac:dyDescent="0.3">
      <c r="A1010" s="10" t="s">
        <v>2813</v>
      </c>
      <c r="B1010" s="10" t="s">
        <v>2434</v>
      </c>
      <c r="C1010" s="16" t="s">
        <v>2435</v>
      </c>
      <c r="D1010" s="28">
        <v>15</v>
      </c>
      <c r="E1010" s="40">
        <v>577.80000000000018</v>
      </c>
      <c r="F1010" s="40">
        <v>1733.4000000000005</v>
      </c>
    </row>
    <row r="1011" spans="1:6" x14ac:dyDescent="0.3">
      <c r="A1011" s="10" t="s">
        <v>2813</v>
      </c>
      <c r="B1011" s="10" t="s">
        <v>2436</v>
      </c>
      <c r="C1011" s="16" t="s">
        <v>2437</v>
      </c>
      <c r="D1011" s="28">
        <v>15</v>
      </c>
      <c r="E1011" s="40">
        <v>419.74015636774726</v>
      </c>
      <c r="F1011" s="40">
        <v>1259.2204691032418</v>
      </c>
    </row>
    <row r="1012" spans="1:6" x14ac:dyDescent="0.3">
      <c r="A1012" s="10" t="s">
        <v>2813</v>
      </c>
      <c r="B1012" s="10" t="s">
        <v>2438</v>
      </c>
      <c r="C1012" s="16" t="s">
        <v>2439</v>
      </c>
      <c r="D1012" s="28">
        <v>15</v>
      </c>
      <c r="E1012" s="40">
        <v>577.80000000000018</v>
      </c>
      <c r="F1012" s="40">
        <v>1733.4000000000005</v>
      </c>
    </row>
    <row r="1013" spans="1:6" x14ac:dyDescent="0.3">
      <c r="A1013" s="10" t="s">
        <v>2813</v>
      </c>
      <c r="B1013" s="10" t="s">
        <v>2440</v>
      </c>
      <c r="C1013" s="16" t="s">
        <v>2441</v>
      </c>
      <c r="D1013" s="28">
        <v>15</v>
      </c>
      <c r="E1013" s="40">
        <v>418.90499999999997</v>
      </c>
      <c r="F1013" s="40">
        <v>1256.7149999999999</v>
      </c>
    </row>
    <row r="1014" spans="1:6" x14ac:dyDescent="0.3">
      <c r="A1014" s="10"/>
      <c r="B1014" s="10" t="s">
        <v>2247</v>
      </c>
      <c r="C1014" s="16"/>
      <c r="D1014" s="28"/>
      <c r="E1014" s="40"/>
      <c r="F1014" s="40"/>
    </row>
    <row r="1015" spans="1:6" x14ac:dyDescent="0.3">
      <c r="A1015" s="10" t="s">
        <v>2813</v>
      </c>
      <c r="B1015" s="10" t="s">
        <v>2442</v>
      </c>
      <c r="C1015" s="16" t="s">
        <v>2443</v>
      </c>
      <c r="D1015" s="28">
        <v>15</v>
      </c>
      <c r="E1015" s="40">
        <v>465.45</v>
      </c>
      <c r="F1015" s="40">
        <v>1396.35</v>
      </c>
    </row>
    <row r="1016" spans="1:6" x14ac:dyDescent="0.3">
      <c r="A1016" s="10" t="s">
        <v>2813</v>
      </c>
      <c r="B1016" s="10" t="s">
        <v>2814</v>
      </c>
      <c r="C1016" s="16" t="s">
        <v>2815</v>
      </c>
      <c r="D1016" s="28">
        <v>15</v>
      </c>
      <c r="E1016" s="40">
        <v>642.00000000000011</v>
      </c>
      <c r="F1016" s="40">
        <v>1926.0000000000005</v>
      </c>
    </row>
    <row r="1017" spans="1:6" x14ac:dyDescent="0.3">
      <c r="A1017" s="10" t="s">
        <v>2813</v>
      </c>
      <c r="B1017" s="10" t="s">
        <v>2816</v>
      </c>
      <c r="C1017" s="16" t="s">
        <v>2817</v>
      </c>
      <c r="D1017" s="28">
        <v>15</v>
      </c>
      <c r="E1017" s="40">
        <v>642.00000000000011</v>
      </c>
      <c r="F1017" s="40">
        <v>1926.0000000000005</v>
      </c>
    </row>
    <row r="1018" spans="1:6" x14ac:dyDescent="0.3">
      <c r="A1018" s="10" t="s">
        <v>2813</v>
      </c>
      <c r="B1018" s="10" t="s">
        <v>2818</v>
      </c>
      <c r="C1018" s="16" t="s">
        <v>2819</v>
      </c>
      <c r="D1018" s="28">
        <v>15</v>
      </c>
      <c r="E1018" s="40">
        <v>642.00000000000011</v>
      </c>
      <c r="F1018" s="40">
        <v>1926.0000000000005</v>
      </c>
    </row>
    <row r="1019" spans="1:6" x14ac:dyDescent="0.3">
      <c r="A1019" s="10" t="s">
        <v>2813</v>
      </c>
      <c r="B1019" s="10" t="s">
        <v>4801</v>
      </c>
      <c r="C1019" s="16" t="s">
        <v>3483</v>
      </c>
      <c r="D1019" s="28">
        <v>15</v>
      </c>
      <c r="E1019" s="32">
        <v>642.00000000000011</v>
      </c>
      <c r="F1019" s="32">
        <v>1926.0000000000005</v>
      </c>
    </row>
    <row r="1020" spans="1:6" x14ac:dyDescent="0.3">
      <c r="A1020" s="10"/>
      <c r="B1020" s="10" t="s">
        <v>2258</v>
      </c>
      <c r="C1020" s="16"/>
      <c r="D1020" s="28"/>
      <c r="E1020" s="40"/>
      <c r="F1020" s="40"/>
    </row>
    <row r="1021" spans="1:6" x14ac:dyDescent="0.3">
      <c r="A1021" s="10" t="s">
        <v>2813</v>
      </c>
      <c r="B1021" s="10" t="s">
        <v>2820</v>
      </c>
      <c r="C1021" s="16" t="s">
        <v>2821</v>
      </c>
      <c r="D1021" s="28">
        <v>15</v>
      </c>
      <c r="E1021" s="40">
        <v>642.00000000000011</v>
      </c>
      <c r="F1021" s="40">
        <v>1926.0000000000005</v>
      </c>
    </row>
    <row r="1022" spans="1:6" x14ac:dyDescent="0.3">
      <c r="A1022" s="10" t="s">
        <v>2813</v>
      </c>
      <c r="B1022" s="10" t="s">
        <v>2822</v>
      </c>
      <c r="C1022" s="16" t="s">
        <v>2764</v>
      </c>
      <c r="D1022" s="28">
        <v>15</v>
      </c>
      <c r="E1022" s="40">
        <v>642.00000000000011</v>
      </c>
      <c r="F1022" s="40">
        <v>1926.0000000000005</v>
      </c>
    </row>
    <row r="1023" spans="1:6" x14ac:dyDescent="0.3">
      <c r="A1023" s="10" t="s">
        <v>2813</v>
      </c>
      <c r="B1023" s="10" t="s">
        <v>2823</v>
      </c>
      <c r="C1023" s="16" t="s">
        <v>2824</v>
      </c>
      <c r="D1023" s="28">
        <v>15</v>
      </c>
      <c r="E1023" s="40">
        <v>642.00000000000011</v>
      </c>
      <c r="F1023" s="40">
        <v>1926.0000000000005</v>
      </c>
    </row>
    <row r="1024" spans="1:6" x14ac:dyDescent="0.3">
      <c r="A1024" s="10" t="s">
        <v>2813</v>
      </c>
      <c r="B1024" s="10" t="s">
        <v>2456</v>
      </c>
      <c r="C1024" s="16" t="s">
        <v>2457</v>
      </c>
      <c r="D1024" s="28">
        <v>15</v>
      </c>
      <c r="E1024" s="40">
        <v>642.00000000000011</v>
      </c>
      <c r="F1024" s="40">
        <v>1926.0000000000005</v>
      </c>
    </row>
    <row r="1025" spans="1:6" x14ac:dyDescent="0.3">
      <c r="A1025" s="10"/>
      <c r="B1025" s="10" t="s">
        <v>2269</v>
      </c>
      <c r="C1025" s="16"/>
      <c r="D1025" s="28"/>
      <c r="E1025" s="40"/>
      <c r="F1025" s="40"/>
    </row>
    <row r="1026" spans="1:6" x14ac:dyDescent="0.3">
      <c r="A1026" s="10" t="s">
        <v>2813</v>
      </c>
      <c r="B1026" s="10" t="s">
        <v>2825</v>
      </c>
      <c r="C1026" s="16" t="s">
        <v>2826</v>
      </c>
      <c r="D1026" s="28">
        <v>15</v>
      </c>
      <c r="E1026" s="40">
        <v>706.2</v>
      </c>
      <c r="F1026" s="40">
        <v>2118.6000000000004</v>
      </c>
    </row>
    <row r="1027" spans="1:6" x14ac:dyDescent="0.3">
      <c r="A1027" s="10" t="s">
        <v>2813</v>
      </c>
      <c r="B1027" s="10" t="s">
        <v>2827</v>
      </c>
      <c r="C1027" s="16" t="s">
        <v>2828</v>
      </c>
      <c r="D1027" s="28">
        <v>15</v>
      </c>
      <c r="E1027" s="40">
        <v>706.2</v>
      </c>
      <c r="F1027" s="40">
        <v>2118.6000000000004</v>
      </c>
    </row>
    <row r="1028" spans="1:6" x14ac:dyDescent="0.3">
      <c r="A1028" s="10" t="s">
        <v>2813</v>
      </c>
      <c r="B1028" s="10" t="s">
        <v>2829</v>
      </c>
      <c r="C1028" s="16" t="s">
        <v>2830</v>
      </c>
      <c r="D1028" s="28">
        <v>15</v>
      </c>
      <c r="E1028" s="40">
        <v>706.2</v>
      </c>
      <c r="F1028" s="40">
        <v>2118.6000000000004</v>
      </c>
    </row>
    <row r="1029" spans="1:6" x14ac:dyDescent="0.3">
      <c r="A1029" s="10" t="s">
        <v>2813</v>
      </c>
      <c r="B1029" s="10" t="s">
        <v>2464</v>
      </c>
      <c r="C1029" s="16" t="s">
        <v>2465</v>
      </c>
      <c r="D1029" s="28">
        <v>15</v>
      </c>
      <c r="E1029" s="40">
        <v>706.2</v>
      </c>
      <c r="F1029" s="40">
        <v>2118.6000000000004</v>
      </c>
    </row>
    <row r="1030" spans="1:6" x14ac:dyDescent="0.3">
      <c r="A1030" s="10"/>
      <c r="B1030" s="10" t="s">
        <v>2280</v>
      </c>
      <c r="C1030" s="16"/>
      <c r="D1030" s="28"/>
      <c r="E1030" s="40"/>
      <c r="F1030" s="40"/>
    </row>
    <row r="1031" spans="1:6" x14ac:dyDescent="0.3">
      <c r="A1031" s="10" t="s">
        <v>2813</v>
      </c>
      <c r="B1031" s="10" t="s">
        <v>2831</v>
      </c>
      <c r="C1031" s="16" t="s">
        <v>2745</v>
      </c>
      <c r="D1031" s="28">
        <v>15</v>
      </c>
      <c r="E1031" s="40">
        <v>706.2</v>
      </c>
      <c r="F1031" s="40">
        <v>2118.6000000000004</v>
      </c>
    </row>
    <row r="1032" spans="1:6" x14ac:dyDescent="0.3">
      <c r="A1032" s="10" t="s">
        <v>2813</v>
      </c>
      <c r="B1032" s="10" t="s">
        <v>2832</v>
      </c>
      <c r="C1032" s="16" t="s">
        <v>2833</v>
      </c>
      <c r="D1032" s="28">
        <v>15</v>
      </c>
      <c r="E1032" s="40">
        <v>706.2</v>
      </c>
      <c r="F1032" s="40">
        <v>2118.6000000000004</v>
      </c>
    </row>
    <row r="1033" spans="1:6" x14ac:dyDescent="0.3">
      <c r="A1033" s="10" t="s">
        <v>2813</v>
      </c>
      <c r="B1033" s="10" t="s">
        <v>2834</v>
      </c>
      <c r="C1033" s="16" t="s">
        <v>2835</v>
      </c>
      <c r="D1033" s="28">
        <v>15</v>
      </c>
      <c r="E1033" s="40">
        <v>706.2</v>
      </c>
      <c r="F1033" s="40">
        <v>2118.6000000000004</v>
      </c>
    </row>
    <row r="1034" spans="1:6" x14ac:dyDescent="0.3">
      <c r="A1034" s="10" t="s">
        <v>2813</v>
      </c>
      <c r="B1034" s="10" t="s">
        <v>2472</v>
      </c>
      <c r="C1034" s="16" t="s">
        <v>2473</v>
      </c>
      <c r="D1034" s="28">
        <v>15</v>
      </c>
      <c r="E1034" s="40">
        <v>706.2</v>
      </c>
      <c r="F1034" s="40">
        <v>2118.6000000000004</v>
      </c>
    </row>
    <row r="1035" spans="1:6" x14ac:dyDescent="0.3">
      <c r="A1035" s="10"/>
      <c r="B1035" s="10" t="s">
        <v>2474</v>
      </c>
      <c r="C1035" s="16"/>
      <c r="D1035" s="28"/>
      <c r="E1035" s="40"/>
      <c r="F1035" s="40"/>
    </row>
    <row r="1036" spans="1:6" x14ac:dyDescent="0.3">
      <c r="A1036" s="10" t="s">
        <v>2813</v>
      </c>
      <c r="B1036" s="10" t="s">
        <v>2836</v>
      </c>
      <c r="C1036" s="16" t="s">
        <v>2837</v>
      </c>
      <c r="D1036" s="28">
        <v>15</v>
      </c>
      <c r="E1036" s="40">
        <v>898.80000000000018</v>
      </c>
      <c r="F1036" s="40">
        <v>2696.4000000000005</v>
      </c>
    </row>
    <row r="1037" spans="1:6" x14ac:dyDescent="0.3">
      <c r="A1037" s="10" t="s">
        <v>2813</v>
      </c>
      <c r="B1037" s="10" t="s">
        <v>2838</v>
      </c>
      <c r="C1037" s="16" t="s">
        <v>2839</v>
      </c>
      <c r="D1037" s="28">
        <v>15</v>
      </c>
      <c r="E1037" s="40">
        <v>898.80000000000018</v>
      </c>
      <c r="F1037" s="40">
        <v>2696.4000000000005</v>
      </c>
    </row>
    <row r="1038" spans="1:6" x14ac:dyDescent="0.3">
      <c r="A1038" s="10" t="s">
        <v>2813</v>
      </c>
      <c r="B1038" s="10" t="s">
        <v>2840</v>
      </c>
      <c r="C1038" s="16" t="s">
        <v>2841</v>
      </c>
      <c r="D1038" s="28">
        <v>15</v>
      </c>
      <c r="E1038" s="40">
        <v>898.80000000000018</v>
      </c>
      <c r="F1038" s="40">
        <v>2696.4000000000005</v>
      </c>
    </row>
    <row r="1039" spans="1:6" x14ac:dyDescent="0.3">
      <c r="A1039" s="10" t="s">
        <v>2813</v>
      </c>
      <c r="B1039" s="10" t="s">
        <v>2481</v>
      </c>
      <c r="C1039" s="16" t="s">
        <v>2482</v>
      </c>
      <c r="D1039" s="28">
        <v>15</v>
      </c>
      <c r="E1039" s="40">
        <v>898.80000000000018</v>
      </c>
      <c r="F1039" s="40">
        <v>2696.4000000000005</v>
      </c>
    </row>
    <row r="1040" spans="1:6" x14ac:dyDescent="0.3">
      <c r="A1040" s="10"/>
      <c r="B1040" s="10"/>
      <c r="C1040" s="16"/>
      <c r="D1040" s="28"/>
      <c r="E1040" s="40"/>
      <c r="F1040" s="40"/>
    </row>
    <row r="1041" spans="1:6" x14ac:dyDescent="0.3">
      <c r="A1041" s="10"/>
      <c r="B1041" s="10" t="s">
        <v>2483</v>
      </c>
      <c r="C1041" s="16"/>
      <c r="D1041" s="28"/>
      <c r="E1041" s="40"/>
      <c r="F1041" s="40"/>
    </row>
    <row r="1042" spans="1:6" x14ac:dyDescent="0.3">
      <c r="A1042" s="10" t="s">
        <v>2813</v>
      </c>
      <c r="B1042" s="10" t="s">
        <v>2842</v>
      </c>
      <c r="C1042" s="16" t="s">
        <v>2843</v>
      </c>
      <c r="D1042" s="28">
        <v>15</v>
      </c>
      <c r="E1042" s="40">
        <v>898.80000000000018</v>
      </c>
      <c r="F1042" s="40">
        <v>2696.4000000000005</v>
      </c>
    </row>
    <row r="1043" spans="1:6" x14ac:dyDescent="0.3">
      <c r="A1043" s="10" t="s">
        <v>2813</v>
      </c>
      <c r="B1043" s="10" t="s">
        <v>2844</v>
      </c>
      <c r="C1043" s="16" t="s">
        <v>2845</v>
      </c>
      <c r="D1043" s="28">
        <v>15</v>
      </c>
      <c r="E1043" s="40">
        <v>898.80000000000018</v>
      </c>
      <c r="F1043" s="40">
        <v>2696.4000000000005</v>
      </c>
    </row>
    <row r="1044" spans="1:6" x14ac:dyDescent="0.3">
      <c r="A1044" s="10"/>
      <c r="B1044" s="10" t="s">
        <v>2488</v>
      </c>
      <c r="C1044" s="16" t="s">
        <v>2489</v>
      </c>
      <c r="D1044" s="28">
        <v>30</v>
      </c>
      <c r="E1044" s="40">
        <v>1797.6000000000004</v>
      </c>
      <c r="F1044" s="40">
        <v>5392.8000000000011</v>
      </c>
    </row>
    <row r="1045" spans="1:6" x14ac:dyDescent="0.3">
      <c r="A1045" s="10" t="s">
        <v>2813</v>
      </c>
      <c r="B1045" s="10" t="s">
        <v>2506</v>
      </c>
      <c r="C1045" s="16" t="s">
        <v>2507</v>
      </c>
      <c r="D1045" s="28">
        <v>15</v>
      </c>
      <c r="E1045" s="40">
        <v>642.00000000000011</v>
      </c>
      <c r="F1045" s="40">
        <v>1926.0000000000005</v>
      </c>
    </row>
    <row r="1046" spans="1:6" x14ac:dyDescent="0.3">
      <c r="A1046" s="10"/>
      <c r="B1046" s="10" t="s">
        <v>1716</v>
      </c>
      <c r="C1046" s="16"/>
      <c r="D1046" s="28">
        <v>480</v>
      </c>
      <c r="E1046" s="40"/>
      <c r="F1046" s="40"/>
    </row>
    <row r="1047" spans="1:6" x14ac:dyDescent="0.3">
      <c r="A1047" s="10"/>
      <c r="B1047" s="10" t="s">
        <v>2227</v>
      </c>
      <c r="C1047" s="16"/>
      <c r="D1047" s="28"/>
      <c r="E1047" s="40"/>
      <c r="F1047" s="40"/>
    </row>
    <row r="1048" spans="1:6" x14ac:dyDescent="0.3">
      <c r="A1048" s="10" t="s">
        <v>2846</v>
      </c>
      <c r="B1048" s="10" t="s">
        <v>2426</v>
      </c>
      <c r="C1048" s="16" t="s">
        <v>2427</v>
      </c>
      <c r="D1048" s="28">
        <v>15</v>
      </c>
      <c r="E1048" s="40">
        <v>361.12500000000006</v>
      </c>
      <c r="F1048" s="40">
        <v>1083.3750000000002</v>
      </c>
    </row>
    <row r="1049" spans="1:6" x14ac:dyDescent="0.3">
      <c r="A1049" s="10" t="s">
        <v>2846</v>
      </c>
      <c r="B1049" s="10" t="s">
        <v>2428</v>
      </c>
      <c r="C1049" s="16" t="s">
        <v>2429</v>
      </c>
      <c r="D1049" s="28">
        <v>15</v>
      </c>
      <c r="E1049" s="40">
        <v>577.80000000000018</v>
      </c>
      <c r="F1049" s="40">
        <v>1733.4000000000005</v>
      </c>
    </row>
    <row r="1050" spans="1:6" x14ac:dyDescent="0.3">
      <c r="A1050" s="10" t="s">
        <v>2846</v>
      </c>
      <c r="B1050" s="10" t="s">
        <v>2430</v>
      </c>
      <c r="C1050" s="16" t="s">
        <v>2431</v>
      </c>
      <c r="D1050" s="28">
        <v>15</v>
      </c>
      <c r="E1050" s="40">
        <v>577.80000000000018</v>
      </c>
      <c r="F1050" s="40">
        <v>1733.4000000000005</v>
      </c>
    </row>
    <row r="1051" spans="1:6" x14ac:dyDescent="0.3">
      <c r="A1051" s="10" t="s">
        <v>2846</v>
      </c>
      <c r="B1051" s="10" t="s">
        <v>2432</v>
      </c>
      <c r="C1051" s="16" t="s">
        <v>2433</v>
      </c>
      <c r="D1051" s="28">
        <v>15</v>
      </c>
      <c r="E1051" s="40">
        <v>418.90499999999997</v>
      </c>
      <c r="F1051" s="40">
        <v>1256.7149999999999</v>
      </c>
    </row>
    <row r="1052" spans="1:6" x14ac:dyDescent="0.3">
      <c r="A1052" s="10"/>
      <c r="B1052" s="10" t="s">
        <v>2237</v>
      </c>
      <c r="C1052" s="16"/>
      <c r="D1052" s="28"/>
      <c r="E1052" s="40"/>
      <c r="F1052" s="40"/>
    </row>
    <row r="1053" spans="1:6" ht="15" customHeight="1" x14ac:dyDescent="0.3">
      <c r="A1053" s="10" t="s">
        <v>2846</v>
      </c>
      <c r="B1053" s="10" t="s">
        <v>2434</v>
      </c>
      <c r="C1053" s="16" t="s">
        <v>2435</v>
      </c>
      <c r="D1053" s="28">
        <v>15</v>
      </c>
      <c r="E1053" s="40">
        <v>577.80000000000018</v>
      </c>
      <c r="F1053" s="40">
        <v>1733.4000000000005</v>
      </c>
    </row>
    <row r="1054" spans="1:6" x14ac:dyDescent="0.3">
      <c r="A1054" s="10" t="s">
        <v>2846</v>
      </c>
      <c r="B1054" s="10" t="s">
        <v>2436</v>
      </c>
      <c r="C1054" s="16" t="s">
        <v>2437</v>
      </c>
      <c r="D1054" s="28">
        <v>15</v>
      </c>
      <c r="E1054" s="40">
        <v>419.74015636774726</v>
      </c>
      <c r="F1054" s="40">
        <v>1259.2204691032418</v>
      </c>
    </row>
    <row r="1055" spans="1:6" x14ac:dyDescent="0.3">
      <c r="A1055" s="10" t="s">
        <v>2846</v>
      </c>
      <c r="B1055" s="10" t="s">
        <v>2438</v>
      </c>
      <c r="C1055" s="16" t="s">
        <v>2439</v>
      </c>
      <c r="D1055" s="28">
        <v>15</v>
      </c>
      <c r="E1055" s="40">
        <v>577.80000000000018</v>
      </c>
      <c r="F1055" s="40">
        <v>1733.4000000000005</v>
      </c>
    </row>
    <row r="1056" spans="1:6" x14ac:dyDescent="0.3">
      <c r="A1056" s="10" t="s">
        <v>2846</v>
      </c>
      <c r="B1056" s="10" t="s">
        <v>2440</v>
      </c>
      <c r="C1056" s="16" t="s">
        <v>2441</v>
      </c>
      <c r="D1056" s="28">
        <v>15</v>
      </c>
      <c r="E1056" s="40">
        <v>418.90499999999997</v>
      </c>
      <c r="F1056" s="40">
        <v>1256.7149999999999</v>
      </c>
    </row>
    <row r="1057" spans="1:6" x14ac:dyDescent="0.3">
      <c r="A1057" s="10"/>
      <c r="B1057" s="10" t="s">
        <v>2247</v>
      </c>
      <c r="C1057" s="16"/>
      <c r="D1057" s="28"/>
      <c r="E1057" s="40"/>
      <c r="F1057" s="40"/>
    </row>
    <row r="1058" spans="1:6" x14ac:dyDescent="0.3">
      <c r="A1058" s="10" t="s">
        <v>2846</v>
      </c>
      <c r="B1058" s="10" t="s">
        <v>2442</v>
      </c>
      <c r="C1058" s="16" t="s">
        <v>2443</v>
      </c>
      <c r="D1058" s="28">
        <v>15</v>
      </c>
      <c r="E1058" s="40">
        <v>465.45</v>
      </c>
      <c r="F1058" s="40">
        <v>1396.35</v>
      </c>
    </row>
    <row r="1059" spans="1:6" x14ac:dyDescent="0.3">
      <c r="A1059" s="10" t="s">
        <v>2846</v>
      </c>
      <c r="B1059" s="10" t="s">
        <v>2814</v>
      </c>
      <c r="C1059" s="16" t="s">
        <v>2815</v>
      </c>
      <c r="D1059" s="28">
        <v>15</v>
      </c>
      <c r="E1059" s="40">
        <v>642.00000000000011</v>
      </c>
      <c r="F1059" s="40">
        <v>1926.0000000000005</v>
      </c>
    </row>
    <row r="1060" spans="1:6" x14ac:dyDescent="0.3">
      <c r="A1060" s="10" t="s">
        <v>2846</v>
      </c>
      <c r="B1060" s="10" t="s">
        <v>2816</v>
      </c>
      <c r="C1060" s="16" t="s">
        <v>2817</v>
      </c>
      <c r="D1060" s="28">
        <v>15</v>
      </c>
      <c r="E1060" s="40">
        <v>642.00000000000011</v>
      </c>
      <c r="F1060" s="40">
        <v>1926.0000000000005</v>
      </c>
    </row>
    <row r="1061" spans="1:6" x14ac:dyDescent="0.3">
      <c r="A1061" s="10" t="s">
        <v>2846</v>
      </c>
      <c r="B1061" s="10" t="s">
        <v>2818</v>
      </c>
      <c r="C1061" s="16" t="s">
        <v>2819</v>
      </c>
      <c r="D1061" s="28">
        <v>15</v>
      </c>
      <c r="E1061" s="40">
        <v>642.00000000000011</v>
      </c>
      <c r="F1061" s="40">
        <v>1926.0000000000005</v>
      </c>
    </row>
    <row r="1062" spans="1:6" x14ac:dyDescent="0.3">
      <c r="A1062" s="10"/>
      <c r="B1062" s="10" t="s">
        <v>2258</v>
      </c>
      <c r="C1062" s="16"/>
      <c r="D1062" s="28"/>
      <c r="E1062" s="40"/>
      <c r="F1062" s="40"/>
    </row>
    <row r="1063" spans="1:6" x14ac:dyDescent="0.3">
      <c r="A1063" s="10" t="s">
        <v>2846</v>
      </c>
      <c r="B1063" s="10" t="s">
        <v>2820</v>
      </c>
      <c r="C1063" s="16" t="s">
        <v>2821</v>
      </c>
      <c r="D1063" s="28">
        <v>15</v>
      </c>
      <c r="E1063" s="40">
        <v>642.00000000000011</v>
      </c>
      <c r="F1063" s="40">
        <v>1926.0000000000005</v>
      </c>
    </row>
    <row r="1064" spans="1:6" x14ac:dyDescent="0.3">
      <c r="A1064" s="10" t="s">
        <v>2846</v>
      </c>
      <c r="B1064" s="10" t="s">
        <v>2822</v>
      </c>
      <c r="C1064" s="16" t="s">
        <v>2764</v>
      </c>
      <c r="D1064" s="28">
        <v>15</v>
      </c>
      <c r="E1064" s="40">
        <v>642.00000000000011</v>
      </c>
      <c r="F1064" s="40">
        <v>1926.0000000000005</v>
      </c>
    </row>
    <row r="1065" spans="1:6" x14ac:dyDescent="0.3">
      <c r="A1065" s="10" t="s">
        <v>2846</v>
      </c>
      <c r="B1065" s="10" t="s">
        <v>2823</v>
      </c>
      <c r="C1065" s="16" t="s">
        <v>2824</v>
      </c>
      <c r="D1065" s="28">
        <v>15</v>
      </c>
      <c r="E1065" s="40">
        <v>642.00000000000011</v>
      </c>
      <c r="F1065" s="40">
        <v>1926.0000000000005</v>
      </c>
    </row>
    <row r="1066" spans="1:6" x14ac:dyDescent="0.3">
      <c r="A1066" s="10" t="s">
        <v>2846</v>
      </c>
      <c r="B1066" s="10" t="s">
        <v>2456</v>
      </c>
      <c r="C1066" s="16" t="s">
        <v>2457</v>
      </c>
      <c r="D1066" s="28">
        <v>15</v>
      </c>
      <c r="E1066" s="40">
        <v>642.00000000000011</v>
      </c>
      <c r="F1066" s="40">
        <v>1926.0000000000005</v>
      </c>
    </row>
    <row r="1067" spans="1:6" x14ac:dyDescent="0.3">
      <c r="A1067" s="10"/>
      <c r="B1067" s="10" t="s">
        <v>2269</v>
      </c>
      <c r="C1067" s="16"/>
      <c r="D1067" s="28"/>
      <c r="E1067" s="40"/>
      <c r="F1067" s="40"/>
    </row>
    <row r="1068" spans="1:6" x14ac:dyDescent="0.3">
      <c r="A1068" s="10" t="s">
        <v>2846</v>
      </c>
      <c r="B1068" s="10" t="s">
        <v>2847</v>
      </c>
      <c r="C1068" s="16" t="s">
        <v>2848</v>
      </c>
      <c r="D1068" s="28">
        <v>15</v>
      </c>
      <c r="E1068" s="40">
        <v>706.2</v>
      </c>
      <c r="F1068" s="40">
        <v>2118.6000000000004</v>
      </c>
    </row>
    <row r="1069" spans="1:6" x14ac:dyDescent="0.3">
      <c r="A1069" s="10" t="s">
        <v>2846</v>
      </c>
      <c r="B1069" s="10" t="s">
        <v>2827</v>
      </c>
      <c r="C1069" s="16" t="s">
        <v>2828</v>
      </c>
      <c r="D1069" s="28">
        <v>15</v>
      </c>
      <c r="E1069" s="40">
        <v>706.2</v>
      </c>
      <c r="F1069" s="40">
        <v>2118.6000000000004</v>
      </c>
    </row>
    <row r="1070" spans="1:6" x14ac:dyDescent="0.3">
      <c r="A1070" s="10" t="s">
        <v>2846</v>
      </c>
      <c r="B1070" s="10" t="s">
        <v>2829</v>
      </c>
      <c r="C1070" s="16" t="s">
        <v>2830</v>
      </c>
      <c r="D1070" s="28">
        <v>15</v>
      </c>
      <c r="E1070" s="40">
        <v>706.2</v>
      </c>
      <c r="F1070" s="40">
        <v>2118.6000000000004</v>
      </c>
    </row>
    <row r="1071" spans="1:6" x14ac:dyDescent="0.3">
      <c r="A1071" s="10" t="s">
        <v>2846</v>
      </c>
      <c r="B1071" s="10" t="s">
        <v>2464</v>
      </c>
      <c r="C1071" s="16" t="s">
        <v>2465</v>
      </c>
      <c r="D1071" s="28">
        <v>15</v>
      </c>
      <c r="E1071" s="40">
        <v>706.2</v>
      </c>
      <c r="F1071" s="40">
        <v>2118.6000000000004</v>
      </c>
    </row>
    <row r="1072" spans="1:6" x14ac:dyDescent="0.3">
      <c r="A1072" s="10"/>
      <c r="B1072" s="10" t="s">
        <v>2280</v>
      </c>
      <c r="C1072" s="16"/>
      <c r="D1072" s="28"/>
      <c r="E1072" s="40"/>
      <c r="F1072" s="40"/>
    </row>
    <row r="1073" spans="1:6" x14ac:dyDescent="0.3">
      <c r="A1073" s="10" t="s">
        <v>2846</v>
      </c>
      <c r="B1073" s="10" t="s">
        <v>4803</v>
      </c>
      <c r="C1073" s="16" t="s">
        <v>4802</v>
      </c>
      <c r="D1073" s="28">
        <v>15</v>
      </c>
      <c r="E1073" s="40">
        <v>706.2</v>
      </c>
      <c r="F1073" s="40">
        <v>2118.6000000000004</v>
      </c>
    </row>
    <row r="1074" spans="1:6" x14ac:dyDescent="0.3">
      <c r="A1074" s="10" t="s">
        <v>2846</v>
      </c>
      <c r="B1074" s="10" t="s">
        <v>2849</v>
      </c>
      <c r="C1074" s="16" t="s">
        <v>2850</v>
      </c>
      <c r="D1074" s="28">
        <v>15</v>
      </c>
      <c r="E1074" s="40">
        <v>706.2</v>
      </c>
      <c r="F1074" s="40">
        <v>2118.6000000000004</v>
      </c>
    </row>
    <row r="1075" spans="1:6" x14ac:dyDescent="0.3">
      <c r="A1075" s="10" t="s">
        <v>2846</v>
      </c>
      <c r="B1075" s="10" t="s">
        <v>2834</v>
      </c>
      <c r="C1075" s="16" t="s">
        <v>2835</v>
      </c>
      <c r="D1075" s="28">
        <v>15</v>
      </c>
      <c r="E1075" s="40">
        <v>706.2</v>
      </c>
      <c r="F1075" s="40">
        <v>2118.6000000000004</v>
      </c>
    </row>
    <row r="1076" spans="1:6" x14ac:dyDescent="0.3">
      <c r="A1076" s="10" t="s">
        <v>2846</v>
      </c>
      <c r="B1076" s="10" t="s">
        <v>2472</v>
      </c>
      <c r="C1076" s="16" t="s">
        <v>2473</v>
      </c>
      <c r="D1076" s="28">
        <v>15</v>
      </c>
      <c r="E1076" s="40">
        <v>706.2</v>
      </c>
      <c r="F1076" s="40">
        <v>2118.6000000000004</v>
      </c>
    </row>
    <row r="1077" spans="1:6" x14ac:dyDescent="0.3">
      <c r="A1077" s="10"/>
      <c r="B1077" s="10" t="s">
        <v>2474</v>
      </c>
      <c r="C1077" s="16"/>
      <c r="D1077" s="28"/>
      <c r="E1077" s="40"/>
      <c r="F1077" s="40"/>
    </row>
    <row r="1078" spans="1:6" x14ac:dyDescent="0.3">
      <c r="A1078" s="10" t="s">
        <v>2846</v>
      </c>
      <c r="B1078" s="10" t="s">
        <v>2851</v>
      </c>
      <c r="C1078" s="16" t="s">
        <v>2852</v>
      </c>
      <c r="D1078" s="28">
        <v>15</v>
      </c>
      <c r="E1078" s="40">
        <v>898.80000000000018</v>
      </c>
      <c r="F1078" s="40">
        <v>2696.4000000000005</v>
      </c>
    </row>
    <row r="1079" spans="1:6" x14ac:dyDescent="0.3">
      <c r="A1079" s="10" t="s">
        <v>2846</v>
      </c>
      <c r="B1079" s="10" t="s">
        <v>2838</v>
      </c>
      <c r="C1079" s="16" t="s">
        <v>2839</v>
      </c>
      <c r="D1079" s="28">
        <v>15</v>
      </c>
      <c r="E1079" s="40">
        <v>898.80000000000018</v>
      </c>
      <c r="F1079" s="40">
        <v>2696.4000000000005</v>
      </c>
    </row>
    <row r="1080" spans="1:6" x14ac:dyDescent="0.3">
      <c r="A1080" s="10" t="s">
        <v>2846</v>
      </c>
      <c r="B1080" s="10" t="s">
        <v>2840</v>
      </c>
      <c r="C1080" s="16" t="s">
        <v>2841</v>
      </c>
      <c r="D1080" s="28">
        <v>15</v>
      </c>
      <c r="E1080" s="40">
        <v>898.80000000000018</v>
      </c>
      <c r="F1080" s="40">
        <v>2696.4000000000005</v>
      </c>
    </row>
    <row r="1081" spans="1:6" x14ac:dyDescent="0.3">
      <c r="A1081" s="10" t="s">
        <v>2846</v>
      </c>
      <c r="B1081" s="10" t="s">
        <v>2481</v>
      </c>
      <c r="C1081" s="16" t="s">
        <v>2482</v>
      </c>
      <c r="D1081" s="28">
        <v>15</v>
      </c>
      <c r="E1081" s="40">
        <v>898.80000000000018</v>
      </c>
      <c r="F1081" s="40">
        <v>2696.4000000000005</v>
      </c>
    </row>
    <row r="1082" spans="1:6" x14ac:dyDescent="0.3">
      <c r="A1082" s="10"/>
      <c r="B1082" s="10" t="s">
        <v>2483</v>
      </c>
      <c r="C1082" s="16"/>
      <c r="D1082" s="28"/>
      <c r="E1082" s="40"/>
      <c r="F1082" s="40"/>
    </row>
    <row r="1083" spans="1:6" x14ac:dyDescent="0.3">
      <c r="A1083" s="10" t="s">
        <v>2846</v>
      </c>
      <c r="B1083" s="10" t="s">
        <v>2853</v>
      </c>
      <c r="C1083" s="16" t="s">
        <v>2854</v>
      </c>
      <c r="D1083" s="28">
        <v>15</v>
      </c>
      <c r="E1083" s="40">
        <v>898.80000000000018</v>
      </c>
      <c r="F1083" s="40">
        <v>2696.4000000000005</v>
      </c>
    </row>
    <row r="1084" spans="1:6" x14ac:dyDescent="0.3">
      <c r="A1084" s="10" t="s">
        <v>2846</v>
      </c>
      <c r="B1084" s="10" t="s">
        <v>2844</v>
      </c>
      <c r="C1084" s="16" t="s">
        <v>2845</v>
      </c>
      <c r="D1084" s="28">
        <v>15</v>
      </c>
      <c r="E1084" s="40">
        <v>898.80000000000018</v>
      </c>
      <c r="F1084" s="40">
        <v>2696.4000000000005</v>
      </c>
    </row>
    <row r="1085" spans="1:6" x14ac:dyDescent="0.3">
      <c r="A1085" s="10" t="s">
        <v>2846</v>
      </c>
      <c r="B1085" s="10" t="s">
        <v>2488</v>
      </c>
      <c r="C1085" s="16" t="s">
        <v>2489</v>
      </c>
      <c r="D1085" s="28">
        <v>30</v>
      </c>
      <c r="E1085" s="40">
        <v>1797.6000000000004</v>
      </c>
      <c r="F1085" s="40">
        <v>5392.8000000000011</v>
      </c>
    </row>
    <row r="1086" spans="1:6" x14ac:dyDescent="0.3">
      <c r="A1086" s="10"/>
      <c r="B1086" s="10" t="s">
        <v>1716</v>
      </c>
      <c r="C1086" s="16"/>
      <c r="D1086" s="28">
        <v>480</v>
      </c>
      <c r="E1086" s="40"/>
      <c r="F1086" s="40"/>
    </row>
    <row r="1087" spans="1:6" x14ac:dyDescent="0.3">
      <c r="A1087" s="10"/>
      <c r="B1087" s="10" t="s">
        <v>2227</v>
      </c>
      <c r="C1087" s="16"/>
      <c r="D1087" s="28"/>
      <c r="E1087" s="40"/>
      <c r="F1087" s="40"/>
    </row>
    <row r="1088" spans="1:6" x14ac:dyDescent="0.3">
      <c r="A1088" s="10" t="s">
        <v>2855</v>
      </c>
      <c r="B1088" s="10" t="s">
        <v>2426</v>
      </c>
      <c r="C1088" s="16" t="s">
        <v>2427</v>
      </c>
      <c r="D1088" s="28">
        <v>15</v>
      </c>
      <c r="E1088" s="40">
        <v>361.12500000000006</v>
      </c>
      <c r="F1088" s="40">
        <v>1083.3750000000002</v>
      </c>
    </row>
    <row r="1089" spans="1:6" x14ac:dyDescent="0.3">
      <c r="A1089" s="10" t="s">
        <v>2855</v>
      </c>
      <c r="B1089" s="10" t="s">
        <v>2428</v>
      </c>
      <c r="C1089" s="16" t="s">
        <v>2429</v>
      </c>
      <c r="D1089" s="28">
        <v>15</v>
      </c>
      <c r="E1089" s="40">
        <v>577.80000000000018</v>
      </c>
      <c r="F1089" s="40">
        <v>1733.4000000000005</v>
      </c>
    </row>
    <row r="1090" spans="1:6" x14ac:dyDescent="0.3">
      <c r="A1090" s="10" t="s">
        <v>2855</v>
      </c>
      <c r="B1090" s="10" t="s">
        <v>2430</v>
      </c>
      <c r="C1090" s="16" t="s">
        <v>2431</v>
      </c>
      <c r="D1090" s="28">
        <v>15</v>
      </c>
      <c r="E1090" s="40">
        <v>577.80000000000018</v>
      </c>
      <c r="F1090" s="40">
        <v>1733.4000000000005</v>
      </c>
    </row>
    <row r="1091" spans="1:6" x14ac:dyDescent="0.3">
      <c r="A1091" s="10" t="s">
        <v>2855</v>
      </c>
      <c r="B1091" s="10" t="s">
        <v>2432</v>
      </c>
      <c r="C1091" s="16" t="s">
        <v>2433</v>
      </c>
      <c r="D1091" s="28">
        <v>15</v>
      </c>
      <c r="E1091" s="40">
        <v>418.90499999999997</v>
      </c>
      <c r="F1091" s="40">
        <v>1256.7149999999999</v>
      </c>
    </row>
    <row r="1092" spans="1:6" x14ac:dyDescent="0.3">
      <c r="A1092" s="10"/>
      <c r="B1092" s="10" t="s">
        <v>2237</v>
      </c>
      <c r="C1092" s="16"/>
      <c r="D1092" s="28"/>
      <c r="E1092" s="40"/>
      <c r="F1092" s="40"/>
    </row>
    <row r="1093" spans="1:6" x14ac:dyDescent="0.3">
      <c r="A1093" s="10" t="s">
        <v>2855</v>
      </c>
      <c r="B1093" s="10" t="s">
        <v>2434</v>
      </c>
      <c r="C1093" s="16" t="s">
        <v>2435</v>
      </c>
      <c r="D1093" s="28">
        <v>15</v>
      </c>
      <c r="E1093" s="40">
        <v>577.80000000000018</v>
      </c>
      <c r="F1093" s="40">
        <v>1733.4000000000005</v>
      </c>
    </row>
    <row r="1094" spans="1:6" x14ac:dyDescent="0.3">
      <c r="A1094" s="10" t="s">
        <v>2855</v>
      </c>
      <c r="B1094" s="10" t="s">
        <v>2436</v>
      </c>
      <c r="C1094" s="16" t="s">
        <v>2437</v>
      </c>
      <c r="D1094" s="28">
        <v>15</v>
      </c>
      <c r="E1094" s="40">
        <v>419.74015636774726</v>
      </c>
      <c r="F1094" s="40">
        <v>1259.2204691032418</v>
      </c>
    </row>
    <row r="1095" spans="1:6" x14ac:dyDescent="0.3">
      <c r="A1095" s="10" t="s">
        <v>2855</v>
      </c>
      <c r="B1095" s="10" t="s">
        <v>2438</v>
      </c>
      <c r="C1095" s="16" t="s">
        <v>2439</v>
      </c>
      <c r="D1095" s="28">
        <v>15</v>
      </c>
      <c r="E1095" s="40">
        <v>577.80000000000018</v>
      </c>
      <c r="F1095" s="40">
        <v>1733.4000000000005</v>
      </c>
    </row>
    <row r="1096" spans="1:6" x14ac:dyDescent="0.3">
      <c r="A1096" s="10" t="s">
        <v>2855</v>
      </c>
      <c r="B1096" s="10" t="s">
        <v>2440</v>
      </c>
      <c r="C1096" s="16" t="s">
        <v>2441</v>
      </c>
      <c r="D1096" s="28">
        <v>15</v>
      </c>
      <c r="E1096" s="40">
        <v>418.90499999999997</v>
      </c>
      <c r="F1096" s="40">
        <v>1256.7149999999999</v>
      </c>
    </row>
    <row r="1097" spans="1:6" x14ac:dyDescent="0.3">
      <c r="A1097" s="10"/>
      <c r="B1097" s="10" t="s">
        <v>2247</v>
      </c>
      <c r="C1097" s="16"/>
      <c r="D1097" s="28"/>
      <c r="E1097" s="40"/>
      <c r="F1097" s="40"/>
    </row>
    <row r="1098" spans="1:6" x14ac:dyDescent="0.3">
      <c r="A1098" s="10" t="s">
        <v>2855</v>
      </c>
      <c r="B1098" s="10" t="s">
        <v>2442</v>
      </c>
      <c r="C1098" s="16" t="s">
        <v>2443</v>
      </c>
      <c r="D1098" s="28">
        <v>15</v>
      </c>
      <c r="E1098" s="40">
        <v>465.45</v>
      </c>
      <c r="F1098" s="40">
        <v>1396.35</v>
      </c>
    </row>
    <row r="1099" spans="1:6" x14ac:dyDescent="0.3">
      <c r="A1099" s="10" t="s">
        <v>2855</v>
      </c>
      <c r="B1099" s="10" t="s">
        <v>2814</v>
      </c>
      <c r="C1099" s="16" t="s">
        <v>2815</v>
      </c>
      <c r="D1099" s="28">
        <v>15</v>
      </c>
      <c r="E1099" s="40">
        <v>642.00000000000011</v>
      </c>
      <c r="F1099" s="40">
        <v>1926.0000000000005</v>
      </c>
    </row>
    <row r="1100" spans="1:6" x14ac:dyDescent="0.3">
      <c r="A1100" s="10" t="s">
        <v>2855</v>
      </c>
      <c r="B1100" s="10" t="s">
        <v>2816</v>
      </c>
      <c r="C1100" s="16" t="s">
        <v>2817</v>
      </c>
      <c r="D1100" s="28">
        <v>15</v>
      </c>
      <c r="E1100" s="40">
        <v>642.00000000000011</v>
      </c>
      <c r="F1100" s="40">
        <v>1926.0000000000005</v>
      </c>
    </row>
    <row r="1101" spans="1:6" x14ac:dyDescent="0.3">
      <c r="A1101" s="10" t="s">
        <v>2855</v>
      </c>
      <c r="B1101" s="10" t="s">
        <v>2818</v>
      </c>
      <c r="C1101" s="16" t="s">
        <v>2819</v>
      </c>
      <c r="D1101" s="28">
        <v>15</v>
      </c>
      <c r="E1101" s="40">
        <v>642.00000000000011</v>
      </c>
      <c r="F1101" s="40">
        <v>1926.0000000000005</v>
      </c>
    </row>
    <row r="1102" spans="1:6" x14ac:dyDescent="0.3">
      <c r="A1102" s="10"/>
      <c r="B1102" s="10" t="s">
        <v>2258</v>
      </c>
      <c r="C1102" s="16"/>
      <c r="D1102" s="28"/>
      <c r="E1102" s="40"/>
      <c r="F1102" s="40"/>
    </row>
    <row r="1103" spans="1:6" x14ac:dyDescent="0.3">
      <c r="A1103" s="10" t="s">
        <v>2855</v>
      </c>
      <c r="B1103" s="10" t="s">
        <v>2820</v>
      </c>
      <c r="C1103" s="16" t="s">
        <v>2821</v>
      </c>
      <c r="D1103" s="28">
        <v>15</v>
      </c>
      <c r="E1103" s="40">
        <v>642.00000000000011</v>
      </c>
      <c r="F1103" s="40">
        <v>1926.0000000000005</v>
      </c>
    </row>
    <row r="1104" spans="1:6" x14ac:dyDescent="0.3">
      <c r="A1104" s="10" t="s">
        <v>2855</v>
      </c>
      <c r="B1104" s="10" t="s">
        <v>2822</v>
      </c>
      <c r="C1104" s="16" t="s">
        <v>2764</v>
      </c>
      <c r="D1104" s="28">
        <v>15</v>
      </c>
      <c r="E1104" s="40">
        <v>642.00000000000011</v>
      </c>
      <c r="F1104" s="40">
        <v>1926.0000000000005</v>
      </c>
    </row>
    <row r="1105" spans="1:6" x14ac:dyDescent="0.3">
      <c r="A1105" s="10" t="s">
        <v>2855</v>
      </c>
      <c r="B1105" s="10" t="s">
        <v>2823</v>
      </c>
      <c r="C1105" s="16" t="s">
        <v>2824</v>
      </c>
      <c r="D1105" s="28">
        <v>15</v>
      </c>
      <c r="E1105" s="40">
        <v>642.00000000000011</v>
      </c>
      <c r="F1105" s="40">
        <v>1926.0000000000005</v>
      </c>
    </row>
    <row r="1106" spans="1:6" x14ac:dyDescent="0.3">
      <c r="A1106" s="10" t="s">
        <v>2855</v>
      </c>
      <c r="B1106" s="10" t="s">
        <v>2456</v>
      </c>
      <c r="C1106" s="16" t="s">
        <v>2457</v>
      </c>
      <c r="D1106" s="28">
        <v>15</v>
      </c>
      <c r="E1106" s="40">
        <v>642.00000000000011</v>
      </c>
      <c r="F1106" s="40">
        <v>1926.0000000000005</v>
      </c>
    </row>
    <row r="1107" spans="1:6" x14ac:dyDescent="0.3">
      <c r="A1107" s="10" t="s">
        <v>2855</v>
      </c>
      <c r="B1107" s="10" t="s">
        <v>4801</v>
      </c>
      <c r="C1107" s="16" t="s">
        <v>3483</v>
      </c>
      <c r="D1107" s="28">
        <v>15</v>
      </c>
      <c r="E1107" s="40">
        <v>642.00000000000011</v>
      </c>
      <c r="F1107" s="40">
        <v>1926.0000000000005</v>
      </c>
    </row>
    <row r="1108" spans="1:6" x14ac:dyDescent="0.3">
      <c r="A1108" s="10"/>
      <c r="B1108" s="10" t="s">
        <v>2269</v>
      </c>
      <c r="C1108" s="16"/>
      <c r="D1108" s="28"/>
      <c r="E1108" s="40"/>
      <c r="F1108" s="40"/>
    </row>
    <row r="1109" spans="1:6" x14ac:dyDescent="0.3">
      <c r="A1109" s="10" t="s">
        <v>2855</v>
      </c>
      <c r="B1109" s="10" t="s">
        <v>2856</v>
      </c>
      <c r="C1109" s="16" t="s">
        <v>2857</v>
      </c>
      <c r="D1109" s="28">
        <v>15</v>
      </c>
      <c r="E1109" s="40">
        <v>706.2</v>
      </c>
      <c r="F1109" s="40">
        <v>2118.6000000000004</v>
      </c>
    </row>
    <row r="1110" spans="1:6" x14ac:dyDescent="0.3">
      <c r="A1110" s="10" t="s">
        <v>2855</v>
      </c>
      <c r="B1110" s="10" t="s">
        <v>2827</v>
      </c>
      <c r="C1110" s="16" t="s">
        <v>2828</v>
      </c>
      <c r="D1110" s="28">
        <v>15</v>
      </c>
      <c r="E1110" s="40">
        <v>706.2</v>
      </c>
      <c r="F1110" s="40">
        <v>2118.6000000000004</v>
      </c>
    </row>
    <row r="1111" spans="1:6" x14ac:dyDescent="0.3">
      <c r="A1111" s="10" t="s">
        <v>2855</v>
      </c>
      <c r="B1111" s="10" t="s">
        <v>2829</v>
      </c>
      <c r="C1111" s="16" t="s">
        <v>2830</v>
      </c>
      <c r="D1111" s="28">
        <v>15</v>
      </c>
      <c r="E1111" s="40">
        <v>706.2</v>
      </c>
      <c r="F1111" s="40">
        <v>2118.6000000000004</v>
      </c>
    </row>
    <row r="1112" spans="1:6" x14ac:dyDescent="0.3">
      <c r="A1112" s="10" t="s">
        <v>2855</v>
      </c>
      <c r="B1112" s="10" t="s">
        <v>2464</v>
      </c>
      <c r="C1112" s="16" t="s">
        <v>2465</v>
      </c>
      <c r="D1112" s="28">
        <v>15</v>
      </c>
      <c r="E1112" s="40">
        <v>706.2</v>
      </c>
      <c r="F1112" s="40">
        <v>2118.6000000000004</v>
      </c>
    </row>
    <row r="1113" spans="1:6" x14ac:dyDescent="0.3">
      <c r="A1113" s="10"/>
      <c r="B1113" s="10"/>
      <c r="C1113" s="16"/>
      <c r="D1113" s="28"/>
      <c r="E1113" s="40"/>
      <c r="F1113" s="40"/>
    </row>
    <row r="1114" spans="1:6" x14ac:dyDescent="0.3">
      <c r="A1114" s="10"/>
      <c r="B1114" s="10" t="s">
        <v>2280</v>
      </c>
      <c r="C1114" s="16"/>
      <c r="D1114" s="28"/>
      <c r="E1114" s="40"/>
      <c r="F1114" s="40"/>
    </row>
    <row r="1115" spans="1:6" x14ac:dyDescent="0.3">
      <c r="A1115" s="10" t="s">
        <v>2855</v>
      </c>
      <c r="B1115" s="10" t="s">
        <v>2858</v>
      </c>
      <c r="C1115" s="16" t="s">
        <v>2859</v>
      </c>
      <c r="D1115" s="28">
        <v>15</v>
      </c>
      <c r="E1115" s="40">
        <v>706.2</v>
      </c>
      <c r="F1115" s="40">
        <v>2118.6000000000004</v>
      </c>
    </row>
    <row r="1116" spans="1:6" x14ac:dyDescent="0.3">
      <c r="A1116" s="10" t="s">
        <v>2855</v>
      </c>
      <c r="B1116" s="10" t="s">
        <v>2860</v>
      </c>
      <c r="C1116" s="16" t="s">
        <v>2861</v>
      </c>
      <c r="D1116" s="28">
        <v>15</v>
      </c>
      <c r="E1116" s="40">
        <v>706.2</v>
      </c>
      <c r="F1116" s="40">
        <v>2118.6000000000004</v>
      </c>
    </row>
    <row r="1117" spans="1:6" x14ac:dyDescent="0.3">
      <c r="A1117" s="10" t="s">
        <v>2855</v>
      </c>
      <c r="B1117" s="10" t="s">
        <v>4803</v>
      </c>
      <c r="C1117" s="16" t="s">
        <v>4802</v>
      </c>
      <c r="D1117" s="28">
        <v>15</v>
      </c>
      <c r="E1117" s="40">
        <v>706.2</v>
      </c>
      <c r="F1117" s="40">
        <v>2118.6000000000004</v>
      </c>
    </row>
    <row r="1118" spans="1:6" x14ac:dyDescent="0.3">
      <c r="A1118" s="10" t="s">
        <v>2855</v>
      </c>
      <c r="B1118" s="10" t="s">
        <v>2472</v>
      </c>
      <c r="C1118" s="16" t="s">
        <v>2473</v>
      </c>
      <c r="D1118" s="28">
        <v>15</v>
      </c>
      <c r="E1118" s="40">
        <v>706.2</v>
      </c>
      <c r="F1118" s="40">
        <v>2118.6000000000004</v>
      </c>
    </row>
    <row r="1119" spans="1:6" x14ac:dyDescent="0.3">
      <c r="A1119" s="10" t="s">
        <v>2855</v>
      </c>
      <c r="B1119" s="10" t="s">
        <v>4803</v>
      </c>
      <c r="C1119" s="16" t="s">
        <v>4802</v>
      </c>
      <c r="D1119" s="28">
        <v>15</v>
      </c>
      <c r="E1119" s="40">
        <v>706.2</v>
      </c>
      <c r="F1119" s="40">
        <v>2118.6000000000004</v>
      </c>
    </row>
    <row r="1120" spans="1:6" x14ac:dyDescent="0.3">
      <c r="A1120" s="10"/>
      <c r="B1120" s="10" t="s">
        <v>2474</v>
      </c>
      <c r="C1120" s="16"/>
      <c r="D1120" s="28"/>
      <c r="E1120" s="40"/>
      <c r="F1120" s="40"/>
    </row>
    <row r="1121" spans="1:6" x14ac:dyDescent="0.3">
      <c r="A1121" s="10" t="s">
        <v>2855</v>
      </c>
      <c r="B1121" s="10" t="s">
        <v>2862</v>
      </c>
      <c r="C1121" s="16" t="s">
        <v>2863</v>
      </c>
      <c r="D1121" s="28">
        <v>15</v>
      </c>
      <c r="E1121" s="40">
        <v>898.80000000000018</v>
      </c>
      <c r="F1121" s="40">
        <v>2696.4000000000005</v>
      </c>
    </row>
    <row r="1122" spans="1:6" x14ac:dyDescent="0.3">
      <c r="A1122" s="10" t="s">
        <v>2855</v>
      </c>
      <c r="B1122" s="10" t="s">
        <v>2838</v>
      </c>
      <c r="C1122" s="16" t="s">
        <v>2839</v>
      </c>
      <c r="D1122" s="28">
        <v>15</v>
      </c>
      <c r="E1122" s="40">
        <v>898.80000000000018</v>
      </c>
      <c r="F1122" s="40">
        <v>2696.4000000000005</v>
      </c>
    </row>
    <row r="1123" spans="1:6" x14ac:dyDescent="0.3">
      <c r="A1123" s="10" t="s">
        <v>2855</v>
      </c>
      <c r="B1123" s="10" t="s">
        <v>2864</v>
      </c>
      <c r="C1123" s="16" t="s">
        <v>2865</v>
      </c>
      <c r="D1123" s="28">
        <v>15</v>
      </c>
      <c r="E1123" s="40">
        <v>898.80000000000018</v>
      </c>
      <c r="F1123" s="40">
        <v>2696.4000000000005</v>
      </c>
    </row>
    <row r="1124" spans="1:6" x14ac:dyDescent="0.3">
      <c r="A1124" s="10" t="s">
        <v>2855</v>
      </c>
      <c r="B1124" s="10" t="s">
        <v>2481</v>
      </c>
      <c r="C1124" s="16" t="s">
        <v>2482</v>
      </c>
      <c r="D1124" s="28">
        <v>15</v>
      </c>
      <c r="E1124" s="40">
        <v>898.80000000000018</v>
      </c>
      <c r="F1124" s="40">
        <v>2696.4000000000005</v>
      </c>
    </row>
    <row r="1125" spans="1:6" x14ac:dyDescent="0.3">
      <c r="A1125" s="10"/>
      <c r="B1125" s="10" t="s">
        <v>2483</v>
      </c>
      <c r="C1125" s="16"/>
      <c r="D1125" s="28"/>
      <c r="E1125" s="40"/>
      <c r="F1125" s="40"/>
    </row>
    <row r="1126" spans="1:6" x14ac:dyDescent="0.3">
      <c r="A1126" s="10" t="s">
        <v>2855</v>
      </c>
      <c r="B1126" s="10" t="s">
        <v>2866</v>
      </c>
      <c r="C1126" s="16" t="s">
        <v>2867</v>
      </c>
      <c r="D1126" s="28">
        <v>15</v>
      </c>
      <c r="E1126" s="40">
        <v>898.80000000000018</v>
      </c>
      <c r="F1126" s="40">
        <v>2696.4000000000005</v>
      </c>
    </row>
    <row r="1127" spans="1:6" x14ac:dyDescent="0.3">
      <c r="A1127" s="10" t="s">
        <v>2855</v>
      </c>
      <c r="B1127" s="10" t="s">
        <v>2844</v>
      </c>
      <c r="C1127" s="16" t="s">
        <v>2845</v>
      </c>
      <c r="D1127" s="28">
        <v>15</v>
      </c>
      <c r="E1127" s="40">
        <v>898.80000000000018</v>
      </c>
      <c r="F1127" s="40">
        <v>2696.4000000000005</v>
      </c>
    </row>
    <row r="1128" spans="1:6" x14ac:dyDescent="0.3">
      <c r="A1128" s="10"/>
      <c r="B1128" s="10" t="s">
        <v>2488</v>
      </c>
      <c r="C1128" s="16" t="s">
        <v>2489</v>
      </c>
      <c r="D1128" s="28">
        <v>30</v>
      </c>
      <c r="E1128" s="40">
        <v>1797.6000000000004</v>
      </c>
      <c r="F1128" s="40">
        <v>5392.8000000000011</v>
      </c>
    </row>
    <row r="1129" spans="1:6" x14ac:dyDescent="0.3">
      <c r="A1129" s="10"/>
      <c r="B1129" s="10" t="s">
        <v>1716</v>
      </c>
      <c r="C1129" s="16"/>
      <c r="D1129" s="28">
        <v>480</v>
      </c>
      <c r="E1129" s="40"/>
      <c r="F1129" s="40"/>
    </row>
    <row r="1130" spans="1:6" x14ac:dyDescent="0.3">
      <c r="A1130" s="10"/>
      <c r="B1130" s="10" t="s">
        <v>2591</v>
      </c>
      <c r="C1130" s="16"/>
      <c r="D1130" s="28"/>
      <c r="E1130" s="40"/>
      <c r="F1130" s="40"/>
    </row>
    <row r="1131" spans="1:6" x14ac:dyDescent="0.3">
      <c r="A1131" s="10" t="s">
        <v>2868</v>
      </c>
      <c r="B1131" s="10" t="s">
        <v>2869</v>
      </c>
      <c r="C1131" s="16" t="s">
        <v>2870</v>
      </c>
      <c r="D1131" s="28">
        <v>5</v>
      </c>
      <c r="E1131" s="40">
        <v>92.287499999999994</v>
      </c>
      <c r="F1131" s="40">
        <v>276.86249999999995</v>
      </c>
    </row>
    <row r="1132" spans="1:6" x14ac:dyDescent="0.3">
      <c r="A1132" s="10" t="s">
        <v>2868</v>
      </c>
      <c r="B1132" s="10" t="s">
        <v>2871</v>
      </c>
      <c r="C1132" s="16" t="s">
        <v>2872</v>
      </c>
      <c r="D1132" s="28">
        <v>5</v>
      </c>
      <c r="E1132" s="40">
        <v>92.287499999999994</v>
      </c>
      <c r="F1132" s="40">
        <v>276.86249999999995</v>
      </c>
    </row>
    <row r="1133" spans="1:6" x14ac:dyDescent="0.3">
      <c r="A1133" s="10" t="s">
        <v>2868</v>
      </c>
      <c r="B1133" s="10" t="s">
        <v>5689</v>
      </c>
      <c r="C1133" s="16" t="s">
        <v>2018</v>
      </c>
      <c r="D1133" s="28">
        <v>5</v>
      </c>
      <c r="E1133" s="40">
        <v>92.287499999999994</v>
      </c>
      <c r="F1133" s="40">
        <v>276.86249999999995</v>
      </c>
    </row>
    <row r="1134" spans="1:6" x14ac:dyDescent="0.3">
      <c r="A1134" s="10" t="s">
        <v>2868</v>
      </c>
      <c r="B1134" s="10" t="s">
        <v>1452</v>
      </c>
      <c r="C1134" s="16" t="s">
        <v>2038</v>
      </c>
      <c r="D1134" s="28">
        <v>5</v>
      </c>
      <c r="E1134" s="40">
        <v>92.287499999999994</v>
      </c>
      <c r="F1134" s="40">
        <v>276.86249999999995</v>
      </c>
    </row>
    <row r="1135" spans="1:6" x14ac:dyDescent="0.3">
      <c r="A1135" s="10" t="s">
        <v>2868</v>
      </c>
      <c r="B1135" s="10" t="s">
        <v>2873</v>
      </c>
      <c r="C1135" s="16" t="s">
        <v>2874</v>
      </c>
      <c r="D1135" s="28">
        <v>5</v>
      </c>
      <c r="E1135" s="40">
        <v>92.287499999999994</v>
      </c>
      <c r="F1135" s="40">
        <v>276.86249999999995</v>
      </c>
    </row>
    <row r="1136" spans="1:6" x14ac:dyDescent="0.3">
      <c r="A1136" s="10" t="s">
        <v>2868</v>
      </c>
      <c r="B1136" s="10" t="s">
        <v>1255</v>
      </c>
      <c r="C1136" s="16" t="s">
        <v>1256</v>
      </c>
      <c r="D1136" s="28">
        <v>5</v>
      </c>
      <c r="E1136" s="40">
        <v>92.287499999999994</v>
      </c>
      <c r="F1136" s="40">
        <v>276.86249999999995</v>
      </c>
    </row>
    <row r="1137" spans="1:6" x14ac:dyDescent="0.3">
      <c r="A1137" s="10"/>
      <c r="B1137" s="10" t="s">
        <v>2603</v>
      </c>
      <c r="C1137" s="16"/>
      <c r="D1137" s="28"/>
      <c r="E1137" s="40"/>
      <c r="F1137" s="40"/>
    </row>
    <row r="1138" spans="1:6" x14ac:dyDescent="0.3">
      <c r="A1138" s="10" t="s">
        <v>2868</v>
      </c>
      <c r="B1138" s="10" t="s">
        <v>2875</v>
      </c>
      <c r="C1138" s="16" t="s">
        <v>2876</v>
      </c>
      <c r="D1138" s="28">
        <v>5</v>
      </c>
      <c r="E1138" s="40">
        <v>92.287499999999994</v>
      </c>
      <c r="F1138" s="40">
        <v>276.86249999999995</v>
      </c>
    </row>
    <row r="1139" spans="1:6" x14ac:dyDescent="0.3">
      <c r="A1139" s="10" t="s">
        <v>2868</v>
      </c>
      <c r="B1139" s="10" t="s">
        <v>2877</v>
      </c>
      <c r="C1139" s="16" t="s">
        <v>2878</v>
      </c>
      <c r="D1139" s="28">
        <v>5</v>
      </c>
      <c r="E1139" s="40">
        <v>92.287499999999994</v>
      </c>
      <c r="F1139" s="40">
        <v>276.86249999999995</v>
      </c>
    </row>
    <row r="1140" spans="1:6" x14ac:dyDescent="0.3">
      <c r="A1140" s="10" t="s">
        <v>2868</v>
      </c>
      <c r="B1140" s="10" t="s">
        <v>2879</v>
      </c>
      <c r="C1140" s="16" t="s">
        <v>2880</v>
      </c>
      <c r="D1140" s="28">
        <v>5</v>
      </c>
      <c r="E1140" s="40">
        <v>92.287499999999994</v>
      </c>
      <c r="F1140" s="40">
        <v>276.86249999999995</v>
      </c>
    </row>
    <row r="1141" spans="1:6" x14ac:dyDescent="0.3">
      <c r="A1141" s="10" t="s">
        <v>2868</v>
      </c>
      <c r="B1141" s="10" t="s">
        <v>2881</v>
      </c>
      <c r="C1141" s="16" t="s">
        <v>2874</v>
      </c>
      <c r="D1141" s="28">
        <v>5</v>
      </c>
      <c r="E1141" s="40">
        <v>92.287499999999994</v>
      </c>
      <c r="F1141" s="40">
        <v>276.86249999999995</v>
      </c>
    </row>
    <row r="1142" spans="1:6" x14ac:dyDescent="0.3">
      <c r="A1142" s="10" t="s">
        <v>2868</v>
      </c>
      <c r="B1142" s="10" t="s">
        <v>2882</v>
      </c>
      <c r="C1142" s="16" t="s">
        <v>77</v>
      </c>
      <c r="D1142" s="28">
        <v>5</v>
      </c>
      <c r="E1142" s="40">
        <v>92.287499999999994</v>
      </c>
      <c r="F1142" s="40">
        <v>276.86249999999995</v>
      </c>
    </row>
    <row r="1143" spans="1:6" x14ac:dyDescent="0.3">
      <c r="A1143" s="10" t="s">
        <v>2868</v>
      </c>
      <c r="B1143" s="10" t="s">
        <v>2883</v>
      </c>
      <c r="C1143" s="16" t="s">
        <v>2884</v>
      </c>
      <c r="D1143" s="28">
        <v>5</v>
      </c>
      <c r="E1143" s="40">
        <v>92.287499999999994</v>
      </c>
      <c r="F1143" s="40">
        <v>276.86249999999995</v>
      </c>
    </row>
    <row r="1144" spans="1:6" x14ac:dyDescent="0.3">
      <c r="A1144" s="10"/>
      <c r="B1144" s="10" t="s">
        <v>2612</v>
      </c>
      <c r="C1144" s="16"/>
      <c r="D1144" s="28"/>
      <c r="E1144" s="40"/>
      <c r="F1144" s="40"/>
    </row>
    <row r="1145" spans="1:6" x14ac:dyDescent="0.3">
      <c r="A1145" s="10" t="s">
        <v>2868</v>
      </c>
      <c r="B1145" s="10" t="s">
        <v>2885</v>
      </c>
      <c r="C1145" s="16" t="s">
        <v>2876</v>
      </c>
      <c r="D1145" s="28">
        <v>5</v>
      </c>
      <c r="E1145" s="40">
        <v>92.287499999999994</v>
      </c>
      <c r="F1145" s="40">
        <v>276.86249999999995</v>
      </c>
    </row>
    <row r="1146" spans="1:6" x14ac:dyDescent="0.3">
      <c r="A1146" s="10" t="s">
        <v>2868</v>
      </c>
      <c r="B1146" s="10" t="s">
        <v>2886</v>
      </c>
      <c r="C1146" s="16" t="s">
        <v>2878</v>
      </c>
      <c r="D1146" s="28">
        <v>5</v>
      </c>
      <c r="E1146" s="40">
        <v>92.287499999999994</v>
      </c>
      <c r="F1146" s="40">
        <v>276.86249999999995</v>
      </c>
    </row>
    <row r="1147" spans="1:6" x14ac:dyDescent="0.3">
      <c r="A1147" s="10" t="s">
        <v>2868</v>
      </c>
      <c r="B1147" s="10" t="s">
        <v>2887</v>
      </c>
      <c r="C1147" s="16" t="s">
        <v>2888</v>
      </c>
      <c r="D1147" s="28">
        <v>5</v>
      </c>
      <c r="E1147" s="40">
        <v>92.287499999999994</v>
      </c>
      <c r="F1147" s="40">
        <v>276.86249999999995</v>
      </c>
    </row>
    <row r="1148" spans="1:6" x14ac:dyDescent="0.3">
      <c r="A1148" s="10" t="s">
        <v>2868</v>
      </c>
      <c r="B1148" s="10" t="s">
        <v>2889</v>
      </c>
      <c r="C1148" s="16" t="s">
        <v>2874</v>
      </c>
      <c r="D1148" s="28">
        <v>5</v>
      </c>
      <c r="E1148" s="40">
        <v>92.287499999999994</v>
      </c>
      <c r="F1148" s="40">
        <v>276.86249999999995</v>
      </c>
    </row>
    <row r="1149" spans="1:6" x14ac:dyDescent="0.3">
      <c r="A1149" s="10" t="s">
        <v>2868</v>
      </c>
      <c r="B1149" s="10" t="s">
        <v>2890</v>
      </c>
      <c r="C1149" s="16" t="s">
        <v>77</v>
      </c>
      <c r="D1149" s="28">
        <v>5</v>
      </c>
      <c r="E1149" s="40">
        <v>92.287499999999994</v>
      </c>
      <c r="F1149" s="40">
        <v>276.86249999999995</v>
      </c>
    </row>
    <row r="1150" spans="1:6" x14ac:dyDescent="0.3">
      <c r="A1150" s="10" t="s">
        <v>2868</v>
      </c>
      <c r="B1150" s="10" t="s">
        <v>2891</v>
      </c>
      <c r="C1150" s="16" t="s">
        <v>2884</v>
      </c>
      <c r="D1150" s="28">
        <v>5</v>
      </c>
      <c r="E1150" s="40">
        <v>92.287499999999994</v>
      </c>
      <c r="F1150" s="40">
        <v>276.86249999999995</v>
      </c>
    </row>
    <row r="1151" spans="1:6" x14ac:dyDescent="0.3">
      <c r="A1151" s="10"/>
      <c r="B1151" s="10" t="s">
        <v>1716</v>
      </c>
      <c r="C1151" s="16"/>
      <c r="D1151" s="28">
        <v>90</v>
      </c>
      <c r="E1151" s="40"/>
      <c r="F1151" s="40"/>
    </row>
    <row r="1152" spans="1:6" x14ac:dyDescent="0.3">
      <c r="A1152" s="10"/>
      <c r="B1152" s="23" t="s">
        <v>2591</v>
      </c>
      <c r="C1152" s="16"/>
      <c r="D1152" s="28"/>
      <c r="E1152" s="40"/>
      <c r="F1152" s="40"/>
    </row>
    <row r="1153" spans="1:6" x14ac:dyDescent="0.3">
      <c r="A1153" s="10" t="s">
        <v>2892</v>
      </c>
      <c r="B1153" s="10" t="s">
        <v>2893</v>
      </c>
      <c r="C1153" s="16" t="s">
        <v>2894</v>
      </c>
      <c r="D1153" s="28">
        <v>5</v>
      </c>
      <c r="E1153" s="40">
        <v>147.66</v>
      </c>
      <c r="F1153" s="40">
        <v>442.98</v>
      </c>
    </row>
    <row r="1154" spans="1:6" x14ac:dyDescent="0.3">
      <c r="A1154" s="10" t="s">
        <v>2892</v>
      </c>
      <c r="B1154" s="10" t="s">
        <v>2895</v>
      </c>
      <c r="C1154" s="16" t="s">
        <v>2896</v>
      </c>
      <c r="D1154" s="28">
        <v>5</v>
      </c>
      <c r="E1154" s="40">
        <v>147.66</v>
      </c>
      <c r="F1154" s="40">
        <v>442.98</v>
      </c>
    </row>
    <row r="1155" spans="1:6" x14ac:dyDescent="0.3">
      <c r="A1155" s="10" t="s">
        <v>2892</v>
      </c>
      <c r="B1155" s="10" t="s">
        <v>2897</v>
      </c>
      <c r="C1155" s="16" t="s">
        <v>2898</v>
      </c>
      <c r="D1155" s="28">
        <v>5</v>
      </c>
      <c r="E1155" s="40">
        <v>147.66</v>
      </c>
      <c r="F1155" s="40">
        <v>442.98</v>
      </c>
    </row>
    <row r="1156" spans="1:6" x14ac:dyDescent="0.3">
      <c r="A1156" s="10" t="s">
        <v>2892</v>
      </c>
      <c r="B1156" s="10" t="s">
        <v>4804</v>
      </c>
      <c r="C1156" s="16" t="s">
        <v>2903</v>
      </c>
      <c r="D1156" s="28">
        <v>5</v>
      </c>
      <c r="E1156" s="40">
        <v>147.66</v>
      </c>
      <c r="F1156" s="40">
        <v>442.98</v>
      </c>
    </row>
    <row r="1157" spans="1:6" x14ac:dyDescent="0.3">
      <c r="A1157" s="10" t="s">
        <v>2892</v>
      </c>
      <c r="B1157" s="10" t="s">
        <v>2901</v>
      </c>
      <c r="C1157" s="16" t="s">
        <v>2076</v>
      </c>
      <c r="D1157" s="28">
        <v>5</v>
      </c>
      <c r="E1157" s="40">
        <v>147.66</v>
      </c>
      <c r="F1157" s="40">
        <v>442.98</v>
      </c>
    </row>
    <row r="1158" spans="1:6" x14ac:dyDescent="0.3">
      <c r="A1158" s="10" t="s">
        <v>2892</v>
      </c>
      <c r="B1158" s="10" t="s">
        <v>5689</v>
      </c>
      <c r="C1158" s="16" t="s">
        <v>2018</v>
      </c>
      <c r="D1158" s="28">
        <v>5</v>
      </c>
      <c r="E1158" s="40">
        <v>92.287499999999994</v>
      </c>
      <c r="F1158" s="40">
        <v>276.86249999999995</v>
      </c>
    </row>
    <row r="1159" spans="1:6" x14ac:dyDescent="0.3">
      <c r="A1159" s="10"/>
      <c r="B1159" s="23" t="s">
        <v>2603</v>
      </c>
      <c r="C1159" s="16"/>
      <c r="D1159" s="28"/>
      <c r="E1159" s="40"/>
      <c r="F1159" s="40"/>
    </row>
    <row r="1160" spans="1:6" x14ac:dyDescent="0.3">
      <c r="A1160" s="10" t="s">
        <v>2892</v>
      </c>
      <c r="B1160" s="10" t="s">
        <v>2902</v>
      </c>
      <c r="C1160" s="16" t="s">
        <v>2903</v>
      </c>
      <c r="D1160" s="28">
        <v>5</v>
      </c>
      <c r="E1160" s="40">
        <v>147.66</v>
      </c>
      <c r="F1160" s="40">
        <v>442.98</v>
      </c>
    </row>
    <row r="1161" spans="1:6" x14ac:dyDescent="0.3">
      <c r="A1161" s="10" t="s">
        <v>2892</v>
      </c>
      <c r="B1161" s="10" t="s">
        <v>2904</v>
      </c>
      <c r="C1161" s="16" t="s">
        <v>1256</v>
      </c>
      <c r="D1161" s="28">
        <v>5</v>
      </c>
      <c r="E1161" s="40">
        <v>92.287499999999994</v>
      </c>
      <c r="F1161" s="40">
        <v>276.86249999999995</v>
      </c>
    </row>
    <row r="1162" spans="1:6" x14ac:dyDescent="0.3">
      <c r="A1162" s="10" t="s">
        <v>2892</v>
      </c>
      <c r="B1162" s="10" t="s">
        <v>2905</v>
      </c>
      <c r="C1162" s="16" t="s">
        <v>2907</v>
      </c>
      <c r="D1162" s="28">
        <v>5</v>
      </c>
      <c r="E1162" s="40">
        <v>147.66</v>
      </c>
      <c r="F1162" s="40">
        <v>442.98</v>
      </c>
    </row>
    <row r="1163" spans="1:6" x14ac:dyDescent="0.3">
      <c r="A1163" s="10" t="s">
        <v>2892</v>
      </c>
      <c r="B1163" s="10" t="s">
        <v>2899</v>
      </c>
      <c r="C1163" s="16" t="s">
        <v>2986</v>
      </c>
      <c r="D1163" s="28">
        <v>5</v>
      </c>
      <c r="E1163" s="40">
        <v>147.66</v>
      </c>
      <c r="F1163" s="40">
        <v>442.98</v>
      </c>
    </row>
    <row r="1164" spans="1:6" x14ac:dyDescent="0.3">
      <c r="A1164" s="10" t="s">
        <v>2892</v>
      </c>
      <c r="B1164" s="10" t="s">
        <v>2909</v>
      </c>
      <c r="C1164" s="16" t="s">
        <v>2910</v>
      </c>
      <c r="D1164" s="28">
        <v>5</v>
      </c>
      <c r="E1164" s="40">
        <v>147.66</v>
      </c>
      <c r="F1164" s="40">
        <v>442.98</v>
      </c>
    </row>
    <row r="1165" spans="1:6" x14ac:dyDescent="0.3">
      <c r="A1165" s="10" t="s">
        <v>2892</v>
      </c>
      <c r="B1165" s="10" t="s">
        <v>1452</v>
      </c>
      <c r="C1165" s="16" t="s">
        <v>1770</v>
      </c>
      <c r="D1165" s="28">
        <v>5</v>
      </c>
      <c r="E1165" s="40">
        <v>92.287499999999994</v>
      </c>
      <c r="F1165" s="40">
        <v>276.86249999999995</v>
      </c>
    </row>
    <row r="1166" spans="1:6" x14ac:dyDescent="0.3">
      <c r="A1166" s="10"/>
      <c r="B1166" s="10" t="s">
        <v>2612</v>
      </c>
      <c r="C1166" s="16"/>
      <c r="D1166" s="28"/>
      <c r="E1166" s="40"/>
      <c r="F1166" s="40"/>
    </row>
    <row r="1167" spans="1:6" x14ac:dyDescent="0.3">
      <c r="A1167" s="10" t="s">
        <v>2892</v>
      </c>
      <c r="B1167" s="10" t="s">
        <v>4805</v>
      </c>
      <c r="C1167" s="16" t="s">
        <v>4806</v>
      </c>
      <c r="D1167" s="28">
        <v>5</v>
      </c>
      <c r="E1167" s="40">
        <v>147.66</v>
      </c>
      <c r="F1167" s="40">
        <v>442.98</v>
      </c>
    </row>
    <row r="1168" spans="1:6" x14ac:dyDescent="0.3">
      <c r="A1168" s="10" t="s">
        <v>2892</v>
      </c>
      <c r="B1168" s="10" t="s">
        <v>4807</v>
      </c>
      <c r="C1168" s="16" t="s">
        <v>4808</v>
      </c>
      <c r="D1168" s="28">
        <v>5</v>
      </c>
      <c r="E1168" s="40">
        <v>147.66</v>
      </c>
      <c r="F1168" s="40">
        <v>442.98</v>
      </c>
    </row>
    <row r="1169" spans="1:6" x14ac:dyDescent="0.3">
      <c r="A1169" s="10" t="s">
        <v>2892</v>
      </c>
      <c r="B1169" s="10" t="s">
        <v>4809</v>
      </c>
      <c r="C1169" s="16" t="s">
        <v>4810</v>
      </c>
      <c r="D1169" s="28">
        <v>5</v>
      </c>
      <c r="E1169" s="40">
        <v>147.66</v>
      </c>
      <c r="F1169" s="40">
        <v>442.98</v>
      </c>
    </row>
    <row r="1170" spans="1:6" x14ac:dyDescent="0.3">
      <c r="A1170" s="10" t="s">
        <v>2892</v>
      </c>
      <c r="B1170" s="10" t="s">
        <v>2911</v>
      </c>
      <c r="C1170" s="16" t="s">
        <v>2912</v>
      </c>
      <c r="D1170" s="28">
        <v>5</v>
      </c>
      <c r="E1170" s="40">
        <v>147.66</v>
      </c>
      <c r="F1170" s="40">
        <v>442.98</v>
      </c>
    </row>
    <row r="1171" spans="1:6" x14ac:dyDescent="0.3">
      <c r="A1171" s="10" t="s">
        <v>2892</v>
      </c>
      <c r="B1171" s="10" t="s">
        <v>2913</v>
      </c>
      <c r="C1171" s="16" t="s">
        <v>2914</v>
      </c>
      <c r="D1171" s="28">
        <v>5</v>
      </c>
      <c r="E1171" s="40">
        <v>147.66</v>
      </c>
      <c r="F1171" s="40">
        <v>442.98</v>
      </c>
    </row>
    <row r="1172" spans="1:6" x14ac:dyDescent="0.3">
      <c r="A1172" s="10" t="s">
        <v>2892</v>
      </c>
      <c r="B1172" s="10" t="s">
        <v>2915</v>
      </c>
      <c r="C1172" s="16" t="s">
        <v>1755</v>
      </c>
      <c r="D1172" s="28">
        <v>5</v>
      </c>
      <c r="E1172" s="40">
        <v>147.66</v>
      </c>
      <c r="F1172" s="40">
        <v>442.98</v>
      </c>
    </row>
    <row r="1173" spans="1:6" x14ac:dyDescent="0.3">
      <c r="A1173" s="10"/>
      <c r="B1173" s="10" t="s">
        <v>1716</v>
      </c>
      <c r="C1173" s="16"/>
      <c r="D1173" s="28">
        <v>90</v>
      </c>
      <c r="E1173" s="40"/>
      <c r="F1173" s="40"/>
    </row>
    <row r="1174" spans="1:6" x14ac:dyDescent="0.3">
      <c r="A1174" s="10"/>
      <c r="B1174" s="10" t="s">
        <v>2591</v>
      </c>
      <c r="C1174" s="16"/>
      <c r="D1174" s="28"/>
      <c r="E1174" s="40"/>
      <c r="F1174" s="40"/>
    </row>
    <row r="1175" spans="1:6" x14ac:dyDescent="0.3">
      <c r="A1175" s="10" t="s">
        <v>2917</v>
      </c>
      <c r="B1175" s="10" t="s">
        <v>1255</v>
      </c>
      <c r="C1175" s="16" t="s">
        <v>1256</v>
      </c>
      <c r="D1175" s="28">
        <v>5</v>
      </c>
      <c r="E1175" s="51">
        <v>92.287499999999994</v>
      </c>
      <c r="F1175" s="51">
        <v>276.86249999999995</v>
      </c>
    </row>
    <row r="1176" spans="1:6" x14ac:dyDescent="0.3">
      <c r="A1176" s="10" t="s">
        <v>2917</v>
      </c>
      <c r="B1176" s="10" t="s">
        <v>2901</v>
      </c>
      <c r="C1176" s="16" t="s">
        <v>2918</v>
      </c>
      <c r="D1176" s="28">
        <v>5</v>
      </c>
      <c r="E1176" s="51">
        <v>147.66</v>
      </c>
      <c r="F1176" s="51">
        <v>442.98</v>
      </c>
    </row>
    <row r="1177" spans="1:6" x14ac:dyDescent="0.3">
      <c r="A1177" s="10" t="s">
        <v>2917</v>
      </c>
      <c r="B1177" s="10" t="s">
        <v>2919</v>
      </c>
      <c r="C1177" s="16" t="s">
        <v>2920</v>
      </c>
      <c r="D1177" s="28">
        <v>5</v>
      </c>
      <c r="E1177" s="51">
        <v>147.66</v>
      </c>
      <c r="F1177" s="51">
        <v>442.98</v>
      </c>
    </row>
    <row r="1178" spans="1:6" x14ac:dyDescent="0.3">
      <c r="A1178" s="10" t="s">
        <v>2917</v>
      </c>
      <c r="B1178" s="10" t="s">
        <v>2921</v>
      </c>
      <c r="C1178" s="16" t="s">
        <v>2922</v>
      </c>
      <c r="D1178" s="28">
        <v>5</v>
      </c>
      <c r="E1178" s="51">
        <v>147.66</v>
      </c>
      <c r="F1178" s="51">
        <v>442.98</v>
      </c>
    </row>
    <row r="1179" spans="1:6" x14ac:dyDescent="0.3">
      <c r="A1179" s="10" t="s">
        <v>2917</v>
      </c>
      <c r="B1179" s="10" t="s">
        <v>2923</v>
      </c>
      <c r="C1179" s="16" t="s">
        <v>2924</v>
      </c>
      <c r="D1179" s="28">
        <v>5</v>
      </c>
      <c r="E1179" s="51">
        <v>147.66</v>
      </c>
      <c r="F1179" s="51">
        <v>442.98</v>
      </c>
    </row>
    <row r="1180" spans="1:6" x14ac:dyDescent="0.3">
      <c r="A1180" s="10" t="s">
        <v>2917</v>
      </c>
      <c r="B1180" s="10" t="s">
        <v>2895</v>
      </c>
      <c r="C1180" s="16" t="s">
        <v>2925</v>
      </c>
      <c r="D1180" s="28">
        <v>5</v>
      </c>
      <c r="E1180" s="51">
        <v>147.66</v>
      </c>
      <c r="F1180" s="51">
        <v>442.98</v>
      </c>
    </row>
    <row r="1181" spans="1:6" x14ac:dyDescent="0.3">
      <c r="A1181" s="10"/>
      <c r="B1181" s="10" t="s">
        <v>2603</v>
      </c>
      <c r="C1181" s="16"/>
      <c r="D1181" s="28"/>
      <c r="E1181" s="40"/>
      <c r="F1181" s="40"/>
    </row>
    <row r="1182" spans="1:6" x14ac:dyDescent="0.3">
      <c r="A1182" s="10" t="s">
        <v>2917</v>
      </c>
      <c r="B1182" s="10" t="s">
        <v>1452</v>
      </c>
      <c r="C1182" s="16" t="s">
        <v>1738</v>
      </c>
      <c r="D1182" s="28">
        <v>5</v>
      </c>
      <c r="E1182" s="40">
        <v>92.287499999999994</v>
      </c>
      <c r="F1182" s="40">
        <v>276.86249999999995</v>
      </c>
    </row>
    <row r="1183" spans="1:6" x14ac:dyDescent="0.3">
      <c r="A1183" s="10" t="s">
        <v>2917</v>
      </c>
      <c r="B1183" s="10" t="s">
        <v>2926</v>
      </c>
      <c r="C1183" s="16" t="s">
        <v>2927</v>
      </c>
      <c r="D1183" s="28">
        <v>5</v>
      </c>
      <c r="E1183" s="40">
        <v>147.66</v>
      </c>
      <c r="F1183" s="40">
        <v>442.98</v>
      </c>
    </row>
    <row r="1184" spans="1:6" x14ac:dyDescent="0.3">
      <c r="A1184" s="10" t="s">
        <v>2917</v>
      </c>
      <c r="B1184" s="10" t="s">
        <v>2911</v>
      </c>
      <c r="C1184" s="16" t="s">
        <v>2912</v>
      </c>
      <c r="D1184" s="28">
        <v>5</v>
      </c>
      <c r="E1184" s="40">
        <v>147.66</v>
      </c>
      <c r="F1184" s="40">
        <v>442.98</v>
      </c>
    </row>
    <row r="1185" spans="1:6" x14ac:dyDescent="0.3">
      <c r="A1185" s="10" t="s">
        <v>2917</v>
      </c>
      <c r="B1185" s="10" t="s">
        <v>2928</v>
      </c>
      <c r="C1185" s="16" t="s">
        <v>2929</v>
      </c>
      <c r="D1185" s="28">
        <v>5</v>
      </c>
      <c r="E1185" s="40">
        <v>147.66</v>
      </c>
      <c r="F1185" s="40">
        <v>442.98</v>
      </c>
    </row>
    <row r="1186" spans="1:6" x14ac:dyDescent="0.3">
      <c r="A1186" s="10" t="s">
        <v>2917</v>
      </c>
      <c r="B1186" s="10" t="s">
        <v>2930</v>
      </c>
      <c r="C1186" s="16" t="s">
        <v>2931</v>
      </c>
      <c r="D1186" s="28">
        <v>5</v>
      </c>
      <c r="E1186" s="40">
        <v>147.66</v>
      </c>
      <c r="F1186" s="40">
        <v>442.98</v>
      </c>
    </row>
    <row r="1187" spans="1:6" x14ac:dyDescent="0.3">
      <c r="A1187" s="10" t="s">
        <v>2917</v>
      </c>
      <c r="B1187" s="10" t="s">
        <v>5689</v>
      </c>
      <c r="C1187" s="16" t="s">
        <v>2018</v>
      </c>
      <c r="D1187" s="28">
        <v>5</v>
      </c>
      <c r="E1187" s="40">
        <v>92.287499999999994</v>
      </c>
      <c r="F1187" s="40">
        <v>276.86249999999995</v>
      </c>
    </row>
    <row r="1188" spans="1:6" x14ac:dyDescent="0.3">
      <c r="A1188" s="10"/>
      <c r="B1188" s="10" t="s">
        <v>2612</v>
      </c>
      <c r="C1188" s="16"/>
      <c r="D1188" s="28"/>
      <c r="E1188" s="40"/>
      <c r="F1188" s="40"/>
    </row>
    <row r="1189" spans="1:6" x14ac:dyDescent="0.3">
      <c r="A1189" s="10" t="s">
        <v>2917</v>
      </c>
      <c r="B1189" s="10" t="s">
        <v>2932</v>
      </c>
      <c r="C1189" s="16" t="s">
        <v>2933</v>
      </c>
      <c r="D1189" s="28">
        <v>5</v>
      </c>
      <c r="E1189" s="40">
        <v>147.66</v>
      </c>
      <c r="F1189" s="40">
        <v>442.98</v>
      </c>
    </row>
    <row r="1190" spans="1:6" x14ac:dyDescent="0.3">
      <c r="A1190" s="10" t="s">
        <v>2917</v>
      </c>
      <c r="B1190" s="10" t="s">
        <v>2934</v>
      </c>
      <c r="C1190" s="16" t="s">
        <v>2935</v>
      </c>
      <c r="D1190" s="28">
        <v>5</v>
      </c>
      <c r="E1190" s="40">
        <v>147.66</v>
      </c>
      <c r="F1190" s="40">
        <v>442.98</v>
      </c>
    </row>
    <row r="1191" spans="1:6" x14ac:dyDescent="0.3">
      <c r="A1191" s="10" t="s">
        <v>2917</v>
      </c>
      <c r="B1191" s="10" t="s">
        <v>2936</v>
      </c>
      <c r="C1191" s="16" t="s">
        <v>2937</v>
      </c>
      <c r="D1191" s="28">
        <v>5</v>
      </c>
      <c r="E1191" s="40">
        <v>147.66</v>
      </c>
      <c r="F1191" s="40">
        <v>442.98</v>
      </c>
    </row>
    <row r="1192" spans="1:6" x14ac:dyDescent="0.3">
      <c r="A1192" s="10" t="s">
        <v>2917</v>
      </c>
      <c r="B1192" s="10" t="s">
        <v>2938</v>
      </c>
      <c r="C1192" s="16" t="s">
        <v>2939</v>
      </c>
      <c r="D1192" s="28">
        <v>5</v>
      </c>
      <c r="E1192" s="40">
        <v>147.66</v>
      </c>
      <c r="F1192" s="40">
        <v>442.98</v>
      </c>
    </row>
    <row r="1193" spans="1:6" x14ac:dyDescent="0.3">
      <c r="A1193" s="10" t="s">
        <v>2917</v>
      </c>
      <c r="B1193" s="10" t="s">
        <v>2940</v>
      </c>
      <c r="C1193" s="16" t="s">
        <v>2941</v>
      </c>
      <c r="D1193" s="28">
        <v>5</v>
      </c>
      <c r="E1193" s="40">
        <v>147.66</v>
      </c>
      <c r="F1193" s="40">
        <v>442.98</v>
      </c>
    </row>
    <row r="1194" spans="1:6" x14ac:dyDescent="0.3">
      <c r="A1194" s="10" t="s">
        <v>2917</v>
      </c>
      <c r="B1194" s="10" t="s">
        <v>2942</v>
      </c>
      <c r="C1194" s="16" t="s">
        <v>2943</v>
      </c>
      <c r="D1194" s="28">
        <v>5</v>
      </c>
      <c r="E1194" s="40">
        <v>147.66</v>
      </c>
      <c r="F1194" s="40">
        <v>442.98</v>
      </c>
    </row>
    <row r="1195" spans="1:6" x14ac:dyDescent="0.3">
      <c r="A1195" s="10"/>
      <c r="B1195" s="10" t="s">
        <v>1716</v>
      </c>
      <c r="C1195" s="16"/>
      <c r="D1195" s="28">
        <v>90</v>
      </c>
      <c r="E1195" s="40"/>
      <c r="F1195" s="40"/>
    </row>
    <row r="1196" spans="1:6" x14ac:dyDescent="0.3">
      <c r="A1196" s="10"/>
      <c r="B1196" s="10" t="s">
        <v>2591</v>
      </c>
      <c r="C1196" s="16"/>
      <c r="D1196" s="28"/>
      <c r="E1196" s="40"/>
      <c r="F1196" s="40"/>
    </row>
    <row r="1197" spans="1:6" x14ac:dyDescent="0.3">
      <c r="A1197" s="10" t="s">
        <v>2944</v>
      </c>
      <c r="B1197" s="53" t="s">
        <v>5180</v>
      </c>
      <c r="C1197" s="16" t="s">
        <v>4811</v>
      </c>
      <c r="D1197" s="28">
        <v>5</v>
      </c>
      <c r="E1197" s="40">
        <v>147.66</v>
      </c>
      <c r="F1197" s="40">
        <v>442.98</v>
      </c>
    </row>
    <row r="1198" spans="1:6" x14ac:dyDescent="0.3">
      <c r="A1198" s="10" t="s">
        <v>2944</v>
      </c>
      <c r="B1198" s="53" t="s">
        <v>5181</v>
      </c>
      <c r="C1198" s="16" t="s">
        <v>4812</v>
      </c>
      <c r="D1198" s="28">
        <v>5</v>
      </c>
      <c r="E1198" s="40">
        <v>147.66</v>
      </c>
      <c r="F1198" s="40">
        <v>442.98</v>
      </c>
    </row>
    <row r="1199" spans="1:6" x14ac:dyDescent="0.3">
      <c r="A1199" s="10" t="s">
        <v>2944</v>
      </c>
      <c r="B1199" s="10" t="s">
        <v>2945</v>
      </c>
      <c r="C1199" s="16" t="s">
        <v>2946</v>
      </c>
      <c r="D1199" s="28">
        <v>5</v>
      </c>
      <c r="E1199" s="40">
        <v>147.66</v>
      </c>
      <c r="F1199" s="40">
        <v>442.98</v>
      </c>
    </row>
    <row r="1200" spans="1:6" x14ac:dyDescent="0.3">
      <c r="A1200" s="10" t="s">
        <v>2944</v>
      </c>
      <c r="B1200" s="10" t="s">
        <v>2947</v>
      </c>
      <c r="C1200" s="16" t="s">
        <v>2948</v>
      </c>
      <c r="D1200" s="28">
        <v>5</v>
      </c>
      <c r="E1200" s="40">
        <v>147.66</v>
      </c>
      <c r="F1200" s="40">
        <v>442.98</v>
      </c>
    </row>
    <row r="1201" spans="1:6" x14ac:dyDescent="0.3">
      <c r="A1201" s="10" t="s">
        <v>2944</v>
      </c>
      <c r="B1201" s="10" t="s">
        <v>1255</v>
      </c>
      <c r="C1201" s="16" t="s">
        <v>1256</v>
      </c>
      <c r="D1201" s="28">
        <v>5</v>
      </c>
      <c r="E1201" s="40">
        <v>92.287499999999994</v>
      </c>
      <c r="F1201" s="40">
        <v>276.86249999999995</v>
      </c>
    </row>
    <row r="1202" spans="1:6" x14ac:dyDescent="0.3">
      <c r="A1202" s="10" t="s">
        <v>2944</v>
      </c>
      <c r="B1202" s="10" t="s">
        <v>5689</v>
      </c>
      <c r="C1202" s="16" t="s">
        <v>2018</v>
      </c>
      <c r="D1202" s="28">
        <v>5</v>
      </c>
      <c r="E1202" s="40">
        <v>92.287499999999994</v>
      </c>
      <c r="F1202" s="40">
        <v>276.86249999999995</v>
      </c>
    </row>
    <row r="1203" spans="1:6" x14ac:dyDescent="0.3">
      <c r="A1203" s="10"/>
      <c r="B1203" s="10" t="s">
        <v>2603</v>
      </c>
      <c r="C1203" s="16"/>
      <c r="D1203" s="28"/>
      <c r="E1203" s="40"/>
      <c r="F1203" s="40"/>
    </row>
    <row r="1204" spans="1:6" x14ac:dyDescent="0.3">
      <c r="A1204" s="10" t="s">
        <v>2944</v>
      </c>
      <c r="B1204" s="10" t="s">
        <v>2949</v>
      </c>
      <c r="C1204" s="16" t="s">
        <v>2950</v>
      </c>
      <c r="D1204" s="28">
        <v>5</v>
      </c>
      <c r="E1204" s="40">
        <v>147.66</v>
      </c>
      <c r="F1204" s="40">
        <v>442.98</v>
      </c>
    </row>
    <row r="1205" spans="1:6" x14ac:dyDescent="0.3">
      <c r="A1205" s="10" t="s">
        <v>2944</v>
      </c>
      <c r="B1205" s="10" t="s">
        <v>4813</v>
      </c>
      <c r="C1205" s="16" t="s">
        <v>4814</v>
      </c>
      <c r="D1205" s="28">
        <v>5</v>
      </c>
      <c r="E1205" s="40">
        <v>147.66</v>
      </c>
      <c r="F1205" s="40">
        <v>442.98</v>
      </c>
    </row>
    <row r="1206" spans="1:6" x14ac:dyDescent="0.3">
      <c r="A1206" s="10" t="s">
        <v>2944</v>
      </c>
      <c r="B1206" s="10" t="s">
        <v>2951</v>
      </c>
      <c r="C1206" s="16" t="s">
        <v>2952</v>
      </c>
      <c r="D1206" s="28">
        <v>5</v>
      </c>
      <c r="E1206" s="40">
        <v>147.66</v>
      </c>
      <c r="F1206" s="40">
        <v>442.98</v>
      </c>
    </row>
    <row r="1207" spans="1:6" x14ac:dyDescent="0.3">
      <c r="A1207" s="10" t="s">
        <v>2944</v>
      </c>
      <c r="B1207" s="10" t="s">
        <v>4815</v>
      </c>
      <c r="C1207" s="16" t="s">
        <v>4816</v>
      </c>
      <c r="D1207" s="28">
        <v>5</v>
      </c>
      <c r="E1207" s="40">
        <v>147.66</v>
      </c>
      <c r="F1207" s="40">
        <v>442.98</v>
      </c>
    </row>
    <row r="1208" spans="1:6" x14ac:dyDescent="0.3">
      <c r="A1208" s="10" t="s">
        <v>2944</v>
      </c>
      <c r="B1208" s="10" t="s">
        <v>2953</v>
      </c>
      <c r="C1208" s="16" t="s">
        <v>2954</v>
      </c>
      <c r="D1208" s="28">
        <v>5</v>
      </c>
      <c r="E1208" s="40">
        <v>147.66</v>
      </c>
      <c r="F1208" s="40">
        <v>442.98</v>
      </c>
    </row>
    <row r="1209" spans="1:6" x14ac:dyDescent="0.3">
      <c r="A1209" s="10" t="s">
        <v>2944</v>
      </c>
      <c r="B1209" s="10" t="s">
        <v>1452</v>
      </c>
      <c r="C1209" s="16" t="s">
        <v>1738</v>
      </c>
      <c r="D1209" s="28">
        <v>5</v>
      </c>
      <c r="E1209" s="40">
        <v>92.287499999999994</v>
      </c>
      <c r="F1209" s="40">
        <v>276.86249999999995</v>
      </c>
    </row>
    <row r="1210" spans="1:6" x14ac:dyDescent="0.3">
      <c r="A1210" s="10"/>
      <c r="B1210" s="10" t="s">
        <v>2612</v>
      </c>
      <c r="C1210" s="16"/>
      <c r="D1210" s="28"/>
      <c r="E1210" s="40"/>
      <c r="F1210" s="40"/>
    </row>
    <row r="1211" spans="1:6" x14ac:dyDescent="0.3">
      <c r="A1211" s="10" t="s">
        <v>2944</v>
      </c>
      <c r="B1211" s="10" t="s">
        <v>4817</v>
      </c>
      <c r="C1211" s="16" t="s">
        <v>4818</v>
      </c>
      <c r="D1211" s="28">
        <v>5</v>
      </c>
      <c r="E1211" s="40">
        <v>147.66</v>
      </c>
      <c r="F1211" s="40">
        <v>442.98</v>
      </c>
    </row>
    <row r="1212" spans="1:6" x14ac:dyDescent="0.3">
      <c r="A1212" s="10" t="s">
        <v>2944</v>
      </c>
      <c r="B1212" s="10" t="s">
        <v>4819</v>
      </c>
      <c r="C1212" s="16" t="s">
        <v>4820</v>
      </c>
      <c r="D1212" s="28">
        <v>5</v>
      </c>
      <c r="E1212" s="40">
        <v>147.66</v>
      </c>
      <c r="F1212" s="40">
        <v>442.98</v>
      </c>
    </row>
    <row r="1213" spans="1:6" x14ac:dyDescent="0.3">
      <c r="A1213" s="10" t="s">
        <v>2944</v>
      </c>
      <c r="B1213" s="10" t="s">
        <v>2955</v>
      </c>
      <c r="C1213" s="16" t="s">
        <v>2956</v>
      </c>
      <c r="D1213" s="28">
        <v>5</v>
      </c>
      <c r="E1213" s="40">
        <v>147.66</v>
      </c>
      <c r="F1213" s="40">
        <v>442.98</v>
      </c>
    </row>
    <row r="1214" spans="1:6" x14ac:dyDescent="0.3">
      <c r="A1214" s="10" t="s">
        <v>2944</v>
      </c>
      <c r="B1214" s="10" t="s">
        <v>2957</v>
      </c>
      <c r="C1214" s="16" t="s">
        <v>2958</v>
      </c>
      <c r="D1214" s="28">
        <v>5</v>
      </c>
      <c r="E1214" s="40">
        <v>147.66</v>
      </c>
      <c r="F1214" s="40">
        <v>442.98</v>
      </c>
    </row>
    <row r="1215" spans="1:6" x14ac:dyDescent="0.3">
      <c r="A1215" s="10" t="s">
        <v>2944</v>
      </c>
      <c r="B1215" s="10" t="s">
        <v>2959</v>
      </c>
      <c r="C1215" s="16" t="s">
        <v>2960</v>
      </c>
      <c r="D1215" s="28">
        <v>5</v>
      </c>
      <c r="E1215" s="40">
        <v>147.66</v>
      </c>
      <c r="F1215" s="40">
        <v>442.98</v>
      </c>
    </row>
    <row r="1216" spans="1:6" x14ac:dyDescent="0.3">
      <c r="A1216" s="10" t="s">
        <v>2944</v>
      </c>
      <c r="B1216" s="10" t="s">
        <v>2961</v>
      </c>
      <c r="C1216" s="16" t="s">
        <v>2962</v>
      </c>
      <c r="D1216" s="28">
        <v>5</v>
      </c>
      <c r="E1216" s="40">
        <v>147.66</v>
      </c>
      <c r="F1216" s="40">
        <v>442.98</v>
      </c>
    </row>
    <row r="1217" spans="1:6" x14ac:dyDescent="0.3">
      <c r="A1217" s="10"/>
      <c r="B1217" s="10" t="s">
        <v>1716</v>
      </c>
      <c r="C1217" s="16"/>
      <c r="D1217" s="28">
        <v>90</v>
      </c>
      <c r="E1217" s="40"/>
      <c r="F1217" s="40"/>
    </row>
    <row r="1218" spans="1:6" x14ac:dyDescent="0.3">
      <c r="A1218" s="10"/>
      <c r="B1218" s="10" t="s">
        <v>2591</v>
      </c>
      <c r="C1218" s="16"/>
      <c r="D1218" s="28"/>
      <c r="E1218" s="40"/>
      <c r="F1218" s="40"/>
    </row>
    <row r="1219" spans="1:6" x14ac:dyDescent="0.3">
      <c r="A1219" s="10" t="s">
        <v>2963</v>
      </c>
      <c r="B1219" s="10" t="s">
        <v>2869</v>
      </c>
      <c r="C1219" s="16" t="s">
        <v>2870</v>
      </c>
      <c r="D1219" s="28">
        <v>5</v>
      </c>
      <c r="E1219" s="40">
        <v>92.287499999999994</v>
      </c>
      <c r="F1219" s="40">
        <v>276.86249999999995</v>
      </c>
    </row>
    <row r="1220" spans="1:6" x14ac:dyDescent="0.3">
      <c r="A1220" s="10" t="s">
        <v>2963</v>
      </c>
      <c r="B1220" s="10" t="s">
        <v>2871</v>
      </c>
      <c r="C1220" s="16" t="s">
        <v>2964</v>
      </c>
      <c r="D1220" s="28">
        <v>5</v>
      </c>
      <c r="E1220" s="40">
        <v>92.287499999999994</v>
      </c>
      <c r="F1220" s="40">
        <v>276.86249999999995</v>
      </c>
    </row>
    <row r="1221" spans="1:6" x14ac:dyDescent="0.3">
      <c r="A1221" s="10" t="s">
        <v>2963</v>
      </c>
      <c r="B1221" s="10" t="s">
        <v>5689</v>
      </c>
      <c r="C1221" s="16" t="s">
        <v>2018</v>
      </c>
      <c r="D1221" s="28">
        <v>5</v>
      </c>
      <c r="E1221" s="40">
        <v>92.287499999999994</v>
      </c>
      <c r="F1221" s="40">
        <v>276.86249999999995</v>
      </c>
    </row>
    <row r="1222" spans="1:6" x14ac:dyDescent="0.3">
      <c r="A1222" s="10" t="s">
        <v>2963</v>
      </c>
      <c r="B1222" s="10" t="s">
        <v>1452</v>
      </c>
      <c r="C1222" s="16" t="s">
        <v>1738</v>
      </c>
      <c r="D1222" s="28">
        <v>5</v>
      </c>
      <c r="E1222" s="40">
        <v>92.287499999999994</v>
      </c>
      <c r="F1222" s="40">
        <v>276.86249999999995</v>
      </c>
    </row>
    <row r="1223" spans="1:6" x14ac:dyDescent="0.3">
      <c r="A1223" s="10" t="s">
        <v>2963</v>
      </c>
      <c r="B1223" s="10" t="s">
        <v>2873</v>
      </c>
      <c r="C1223" s="16" t="s">
        <v>2874</v>
      </c>
      <c r="D1223" s="28">
        <v>5</v>
      </c>
      <c r="E1223" s="40">
        <v>92.287499999999994</v>
      </c>
      <c r="F1223" s="40">
        <v>276.86249999999995</v>
      </c>
    </row>
    <row r="1224" spans="1:6" x14ac:dyDescent="0.3">
      <c r="A1224" s="10" t="s">
        <v>2963</v>
      </c>
      <c r="B1224" s="10" t="s">
        <v>1255</v>
      </c>
      <c r="C1224" s="16" t="s">
        <v>1256</v>
      </c>
      <c r="D1224" s="28">
        <v>5</v>
      </c>
      <c r="E1224" s="40">
        <v>92.287499999999994</v>
      </c>
      <c r="F1224" s="40">
        <v>276.86249999999995</v>
      </c>
    </row>
    <row r="1225" spans="1:6" x14ac:dyDescent="0.3">
      <c r="A1225" s="10" t="s">
        <v>2963</v>
      </c>
      <c r="B1225" s="10" t="s">
        <v>2603</v>
      </c>
      <c r="C1225" s="16"/>
      <c r="D1225" s="28"/>
      <c r="E1225" s="40"/>
      <c r="F1225" s="40"/>
    </row>
    <row r="1226" spans="1:6" x14ac:dyDescent="0.3">
      <c r="A1226" s="10" t="s">
        <v>2963</v>
      </c>
      <c r="B1226" s="10" t="s">
        <v>2875</v>
      </c>
      <c r="C1226" s="16" t="s">
        <v>2876</v>
      </c>
      <c r="D1226" s="28">
        <v>5</v>
      </c>
      <c r="E1226" s="40">
        <v>92.287499999999994</v>
      </c>
      <c r="F1226" s="40">
        <v>276.86249999999995</v>
      </c>
    </row>
    <row r="1227" spans="1:6" x14ac:dyDescent="0.3">
      <c r="A1227" s="10" t="s">
        <v>2963</v>
      </c>
      <c r="B1227" s="10" t="s">
        <v>2877</v>
      </c>
      <c r="C1227" s="16" t="s">
        <v>2878</v>
      </c>
      <c r="D1227" s="28">
        <v>5</v>
      </c>
      <c r="E1227" s="40">
        <v>92.287499999999994</v>
      </c>
      <c r="F1227" s="40">
        <v>276.86249999999995</v>
      </c>
    </row>
    <row r="1228" spans="1:6" x14ac:dyDescent="0.3">
      <c r="A1228" s="10" t="s">
        <v>2963</v>
      </c>
      <c r="B1228" s="10" t="s">
        <v>2879</v>
      </c>
      <c r="C1228" s="16" t="s">
        <v>2880</v>
      </c>
      <c r="D1228" s="28">
        <v>5</v>
      </c>
      <c r="E1228" s="40">
        <v>92.287499999999994</v>
      </c>
      <c r="F1228" s="40">
        <v>276.86249999999995</v>
      </c>
    </row>
    <row r="1229" spans="1:6" x14ac:dyDescent="0.3">
      <c r="A1229" s="10" t="s">
        <v>2963</v>
      </c>
      <c r="B1229" s="10" t="s">
        <v>2881</v>
      </c>
      <c r="C1229" s="16" t="s">
        <v>2874</v>
      </c>
      <c r="D1229" s="28">
        <v>5</v>
      </c>
      <c r="E1229" s="40">
        <v>92.287499999999994</v>
      </c>
      <c r="F1229" s="40">
        <v>276.86249999999995</v>
      </c>
    </row>
    <row r="1230" spans="1:6" x14ac:dyDescent="0.3">
      <c r="A1230" s="10" t="s">
        <v>2963</v>
      </c>
      <c r="B1230" s="10" t="s">
        <v>2882</v>
      </c>
      <c r="C1230" s="16" t="s">
        <v>77</v>
      </c>
      <c r="D1230" s="28">
        <v>5</v>
      </c>
      <c r="E1230" s="40">
        <v>92.287499999999994</v>
      </c>
      <c r="F1230" s="40">
        <v>276.86249999999995</v>
      </c>
    </row>
    <row r="1231" spans="1:6" x14ac:dyDescent="0.3">
      <c r="A1231" s="10" t="s">
        <v>2963</v>
      </c>
      <c r="B1231" s="10" t="s">
        <v>2883</v>
      </c>
      <c r="C1231" s="16" t="s">
        <v>2884</v>
      </c>
      <c r="D1231" s="28">
        <v>5</v>
      </c>
      <c r="E1231" s="40">
        <v>92.287499999999994</v>
      </c>
      <c r="F1231" s="40">
        <v>276.86249999999995</v>
      </c>
    </row>
    <row r="1232" spans="1:6" x14ac:dyDescent="0.3">
      <c r="A1232" s="10" t="s">
        <v>2963</v>
      </c>
      <c r="B1232" s="10" t="s">
        <v>2612</v>
      </c>
      <c r="C1232" s="16"/>
      <c r="D1232" s="28"/>
      <c r="E1232" s="40"/>
      <c r="F1232" s="40"/>
    </row>
    <row r="1233" spans="1:6" x14ac:dyDescent="0.3">
      <c r="A1233" s="10" t="s">
        <v>2963</v>
      </c>
      <c r="B1233" s="10" t="s">
        <v>2965</v>
      </c>
      <c r="C1233" s="16" t="s">
        <v>2876</v>
      </c>
      <c r="D1233" s="28">
        <v>5</v>
      </c>
      <c r="E1233" s="40">
        <v>97.102500000000006</v>
      </c>
      <c r="F1233" s="40">
        <v>291.3075</v>
      </c>
    </row>
    <row r="1234" spans="1:6" x14ac:dyDescent="0.3">
      <c r="A1234" s="10" t="s">
        <v>2963</v>
      </c>
      <c r="B1234" s="10" t="s">
        <v>2966</v>
      </c>
      <c r="C1234" s="16" t="s">
        <v>2878</v>
      </c>
      <c r="D1234" s="28">
        <v>5</v>
      </c>
      <c r="E1234" s="40">
        <v>97.102500000000006</v>
      </c>
      <c r="F1234" s="40">
        <v>291.3075</v>
      </c>
    </row>
    <row r="1235" spans="1:6" x14ac:dyDescent="0.3">
      <c r="A1235" s="10" t="s">
        <v>2963</v>
      </c>
      <c r="B1235" s="10" t="s">
        <v>2967</v>
      </c>
      <c r="C1235" s="16" t="s">
        <v>2888</v>
      </c>
      <c r="D1235" s="28">
        <v>5</v>
      </c>
      <c r="E1235" s="40">
        <v>97.102500000000006</v>
      </c>
      <c r="F1235" s="40">
        <v>291.3075</v>
      </c>
    </row>
    <row r="1236" spans="1:6" x14ac:dyDescent="0.3">
      <c r="A1236" s="10" t="s">
        <v>2963</v>
      </c>
      <c r="B1236" s="10" t="s">
        <v>2968</v>
      </c>
      <c r="C1236" s="16" t="s">
        <v>2874</v>
      </c>
      <c r="D1236" s="28">
        <v>5</v>
      </c>
      <c r="E1236" s="40">
        <v>97.102500000000006</v>
      </c>
      <c r="F1236" s="40">
        <v>291.3075</v>
      </c>
    </row>
    <row r="1237" spans="1:6" x14ac:dyDescent="0.3">
      <c r="A1237" s="10" t="s">
        <v>2963</v>
      </c>
      <c r="B1237" s="10" t="s">
        <v>2969</v>
      </c>
      <c r="C1237" s="16" t="s">
        <v>77</v>
      </c>
      <c r="D1237" s="28">
        <v>5</v>
      </c>
      <c r="E1237" s="40">
        <v>97.102500000000006</v>
      </c>
      <c r="F1237" s="40">
        <v>291.3075</v>
      </c>
    </row>
    <row r="1238" spans="1:6" x14ac:dyDescent="0.3">
      <c r="A1238" s="10" t="s">
        <v>2963</v>
      </c>
      <c r="B1238" s="10" t="s">
        <v>2970</v>
      </c>
      <c r="C1238" s="16" t="s">
        <v>2884</v>
      </c>
      <c r="D1238" s="28">
        <v>5</v>
      </c>
      <c r="E1238" s="40">
        <v>97.102500000000006</v>
      </c>
      <c r="F1238" s="40">
        <v>291.3075</v>
      </c>
    </row>
    <row r="1239" spans="1:6" x14ac:dyDescent="0.3">
      <c r="A1239" s="10" t="s">
        <v>2963</v>
      </c>
      <c r="B1239" s="10" t="s">
        <v>2668</v>
      </c>
      <c r="C1239" s="16"/>
      <c r="D1239" s="28"/>
      <c r="E1239" s="40"/>
      <c r="F1239" s="40"/>
    </row>
    <row r="1240" spans="1:6" x14ac:dyDescent="0.3">
      <c r="A1240" s="10" t="s">
        <v>2963</v>
      </c>
      <c r="B1240" s="10" t="s">
        <v>2971</v>
      </c>
      <c r="C1240" s="16" t="s">
        <v>2972</v>
      </c>
      <c r="D1240" s="28">
        <v>5</v>
      </c>
      <c r="E1240" s="40">
        <v>97.102500000000006</v>
      </c>
      <c r="F1240" s="40">
        <v>291.3075</v>
      </c>
    </row>
    <row r="1241" spans="1:6" x14ac:dyDescent="0.3">
      <c r="A1241" s="10" t="s">
        <v>2963</v>
      </c>
      <c r="B1241" s="10" t="s">
        <v>2973</v>
      </c>
      <c r="C1241" s="16" t="s">
        <v>2974</v>
      </c>
      <c r="D1241" s="28">
        <v>5</v>
      </c>
      <c r="E1241" s="40">
        <v>97.102500000000006</v>
      </c>
      <c r="F1241" s="40">
        <v>291.3075</v>
      </c>
    </row>
    <row r="1242" spans="1:6" x14ac:dyDescent="0.3">
      <c r="A1242" s="10" t="s">
        <v>2963</v>
      </c>
      <c r="B1242" s="10" t="s">
        <v>2975</v>
      </c>
      <c r="C1242" s="16" t="s">
        <v>2976</v>
      </c>
      <c r="D1242" s="28">
        <v>5</v>
      </c>
      <c r="E1242" s="40">
        <v>97.102500000000006</v>
      </c>
      <c r="F1242" s="40">
        <v>291.3075</v>
      </c>
    </row>
    <row r="1243" spans="1:6" x14ac:dyDescent="0.3">
      <c r="A1243" s="10" t="s">
        <v>2963</v>
      </c>
      <c r="B1243" s="10" t="s">
        <v>2977</v>
      </c>
      <c r="C1243" s="16" t="s">
        <v>2978</v>
      </c>
      <c r="D1243" s="28">
        <v>5</v>
      </c>
      <c r="E1243" s="40">
        <v>97.102500000000006</v>
      </c>
      <c r="F1243" s="40">
        <v>291.3075</v>
      </c>
    </row>
    <row r="1244" spans="1:6" x14ac:dyDescent="0.3">
      <c r="A1244" s="10" t="s">
        <v>2963</v>
      </c>
      <c r="B1244" s="10" t="s">
        <v>2979</v>
      </c>
      <c r="C1244" s="16" t="s">
        <v>77</v>
      </c>
      <c r="D1244" s="28">
        <v>5</v>
      </c>
      <c r="E1244" s="40">
        <v>97.102500000000006</v>
      </c>
      <c r="F1244" s="40">
        <v>291.3075</v>
      </c>
    </row>
    <row r="1245" spans="1:6" x14ac:dyDescent="0.3">
      <c r="A1245" s="10" t="s">
        <v>2963</v>
      </c>
      <c r="B1245" s="16" t="s">
        <v>2980</v>
      </c>
      <c r="C1245" s="16" t="s">
        <v>2888</v>
      </c>
      <c r="D1245" s="28">
        <v>5</v>
      </c>
      <c r="E1245" s="40">
        <v>97.102500000000006</v>
      </c>
      <c r="F1245" s="40">
        <v>291.3075</v>
      </c>
    </row>
    <row r="1246" spans="1:6" x14ac:dyDescent="0.3">
      <c r="A1246" s="10"/>
      <c r="B1246" s="10" t="s">
        <v>1716</v>
      </c>
      <c r="C1246" s="16"/>
      <c r="D1246" s="28">
        <v>120</v>
      </c>
      <c r="E1246" s="40"/>
      <c r="F1246" s="40"/>
    </row>
    <row r="1247" spans="1:6" x14ac:dyDescent="0.3">
      <c r="A1247" s="10"/>
      <c r="B1247" s="23" t="s">
        <v>2591</v>
      </c>
      <c r="C1247" s="16"/>
      <c r="D1247" s="28"/>
      <c r="E1247" s="40"/>
      <c r="F1247" s="40"/>
    </row>
    <row r="1248" spans="1:6" x14ac:dyDescent="0.3">
      <c r="A1248" s="10" t="s">
        <v>2981</v>
      </c>
      <c r="B1248" s="10" t="s">
        <v>2893</v>
      </c>
      <c r="C1248" s="16" t="s">
        <v>2894</v>
      </c>
      <c r="D1248" s="28">
        <v>5</v>
      </c>
      <c r="E1248" s="40">
        <v>147.66</v>
      </c>
      <c r="F1248" s="40">
        <v>442.98</v>
      </c>
    </row>
    <row r="1249" spans="1:6" x14ac:dyDescent="0.3">
      <c r="A1249" s="10" t="s">
        <v>2981</v>
      </c>
      <c r="B1249" s="10" t="s">
        <v>2895</v>
      </c>
      <c r="C1249" s="16" t="s">
        <v>2925</v>
      </c>
      <c r="D1249" s="28">
        <v>5</v>
      </c>
      <c r="E1249" s="40">
        <v>147.66</v>
      </c>
      <c r="F1249" s="40">
        <v>442.98</v>
      </c>
    </row>
    <row r="1250" spans="1:6" x14ac:dyDescent="0.3">
      <c r="A1250" s="10" t="s">
        <v>2981</v>
      </c>
      <c r="B1250" s="10" t="s">
        <v>2897</v>
      </c>
      <c r="C1250" s="16" t="s">
        <v>2982</v>
      </c>
      <c r="D1250" s="28">
        <v>5</v>
      </c>
      <c r="E1250" s="40">
        <v>147.66</v>
      </c>
      <c r="F1250" s="40">
        <v>442.98</v>
      </c>
    </row>
    <row r="1251" spans="1:6" x14ac:dyDescent="0.3">
      <c r="A1251" s="10" t="s">
        <v>2981</v>
      </c>
      <c r="B1251" s="10" t="s">
        <v>2902</v>
      </c>
      <c r="C1251" s="16" t="s">
        <v>2900</v>
      </c>
      <c r="D1251" s="28">
        <v>5</v>
      </c>
      <c r="E1251" s="40">
        <v>147.66</v>
      </c>
      <c r="F1251" s="40">
        <v>442.98</v>
      </c>
    </row>
    <row r="1252" spans="1:6" x14ac:dyDescent="0.3">
      <c r="A1252" s="10" t="s">
        <v>2981</v>
      </c>
      <c r="B1252" s="10" t="s">
        <v>2901</v>
      </c>
      <c r="C1252" s="16" t="s">
        <v>2076</v>
      </c>
      <c r="D1252" s="28">
        <v>5</v>
      </c>
      <c r="E1252" s="40">
        <v>147.66</v>
      </c>
      <c r="F1252" s="40">
        <v>442.98</v>
      </c>
    </row>
    <row r="1253" spans="1:6" x14ac:dyDescent="0.3">
      <c r="A1253" s="10" t="s">
        <v>2981</v>
      </c>
      <c r="B1253" s="10" t="s">
        <v>5689</v>
      </c>
      <c r="C1253" s="16" t="s">
        <v>2018</v>
      </c>
      <c r="D1253" s="28">
        <v>5</v>
      </c>
      <c r="E1253" s="40">
        <v>92.287499999999994</v>
      </c>
      <c r="F1253" s="40">
        <v>276.86249999999995</v>
      </c>
    </row>
    <row r="1254" spans="1:6" x14ac:dyDescent="0.3">
      <c r="A1254" s="10"/>
      <c r="B1254" s="23" t="s">
        <v>2603</v>
      </c>
      <c r="C1254" s="16"/>
      <c r="D1254" s="28"/>
      <c r="E1254" s="40"/>
      <c r="F1254" s="40"/>
    </row>
    <row r="1255" spans="1:6" x14ac:dyDescent="0.3">
      <c r="A1255" s="10" t="s">
        <v>2981</v>
      </c>
      <c r="B1255" s="10" t="s">
        <v>2902</v>
      </c>
      <c r="C1255" s="16" t="s">
        <v>2983</v>
      </c>
      <c r="D1255" s="28">
        <v>5</v>
      </c>
      <c r="E1255" s="40">
        <v>147.66</v>
      </c>
      <c r="F1255" s="40">
        <v>442.98</v>
      </c>
    </row>
    <row r="1256" spans="1:6" x14ac:dyDescent="0.3">
      <c r="A1256" s="10" t="s">
        <v>2981</v>
      </c>
      <c r="B1256" s="10" t="s">
        <v>1255</v>
      </c>
      <c r="C1256" s="16" t="s">
        <v>2984</v>
      </c>
      <c r="D1256" s="28">
        <v>5</v>
      </c>
      <c r="E1256" s="40">
        <v>92.287499999999994</v>
      </c>
      <c r="F1256" s="40">
        <v>276.86249999999995</v>
      </c>
    </row>
    <row r="1257" spans="1:6" x14ac:dyDescent="0.3">
      <c r="A1257" s="10" t="s">
        <v>2981</v>
      </c>
      <c r="B1257" s="10" t="s">
        <v>2906</v>
      </c>
      <c r="C1257" s="16" t="s">
        <v>2985</v>
      </c>
      <c r="D1257" s="28">
        <v>5</v>
      </c>
      <c r="E1257" s="40">
        <v>147.66</v>
      </c>
      <c r="F1257" s="40">
        <v>442.98</v>
      </c>
    </row>
    <row r="1258" spans="1:6" x14ac:dyDescent="0.3">
      <c r="A1258" s="10" t="s">
        <v>2981</v>
      </c>
      <c r="B1258" s="10" t="s">
        <v>2908</v>
      </c>
      <c r="C1258" s="16" t="s">
        <v>2986</v>
      </c>
      <c r="D1258" s="28">
        <v>5</v>
      </c>
      <c r="E1258" s="40">
        <v>147.66</v>
      </c>
      <c r="F1258" s="40">
        <v>442.98</v>
      </c>
    </row>
    <row r="1259" spans="1:6" x14ac:dyDescent="0.3">
      <c r="A1259" s="10" t="s">
        <v>2981</v>
      </c>
      <c r="B1259" s="10" t="s">
        <v>4821</v>
      </c>
      <c r="C1259" s="16" t="s">
        <v>2910</v>
      </c>
      <c r="D1259" s="28">
        <v>5</v>
      </c>
      <c r="E1259" s="40">
        <v>147.66</v>
      </c>
      <c r="F1259" s="40">
        <v>442.98</v>
      </c>
    </row>
    <row r="1260" spans="1:6" x14ac:dyDescent="0.3">
      <c r="A1260" s="10" t="s">
        <v>2981</v>
      </c>
      <c r="B1260" s="10" t="s">
        <v>1452</v>
      </c>
      <c r="C1260" s="16" t="s">
        <v>1453</v>
      </c>
      <c r="D1260" s="28">
        <v>5</v>
      </c>
      <c r="E1260" s="40">
        <v>92.287499999999994</v>
      </c>
      <c r="F1260" s="40">
        <v>276.86249999999995</v>
      </c>
    </row>
    <row r="1261" spans="1:6" x14ac:dyDescent="0.3">
      <c r="A1261" s="10"/>
      <c r="B1261" s="23" t="s">
        <v>2612</v>
      </c>
      <c r="C1261" s="16"/>
      <c r="D1261" s="28"/>
      <c r="E1261" s="40"/>
      <c r="F1261" s="40"/>
    </row>
    <row r="1262" spans="1:6" x14ac:dyDescent="0.3">
      <c r="A1262" s="10" t="s">
        <v>2981</v>
      </c>
      <c r="B1262" s="10" t="s">
        <v>2987</v>
      </c>
      <c r="C1262" s="16" t="s">
        <v>2988</v>
      </c>
      <c r="D1262" s="28">
        <v>5</v>
      </c>
      <c r="E1262" s="40">
        <v>155.364</v>
      </c>
      <c r="F1262" s="40">
        <v>466.09199999999998</v>
      </c>
    </row>
    <row r="1263" spans="1:6" x14ac:dyDescent="0.3">
      <c r="A1263" s="10" t="s">
        <v>2981</v>
      </c>
      <c r="B1263" s="10" t="s">
        <v>2989</v>
      </c>
      <c r="C1263" s="16" t="s">
        <v>2990</v>
      </c>
      <c r="D1263" s="28">
        <v>5</v>
      </c>
      <c r="E1263" s="40">
        <v>155.364</v>
      </c>
      <c r="F1263" s="40">
        <v>466.09199999999998</v>
      </c>
    </row>
    <row r="1264" spans="1:6" x14ac:dyDescent="0.3">
      <c r="A1264" s="10" t="s">
        <v>2981</v>
      </c>
      <c r="B1264" s="10" t="s">
        <v>2991</v>
      </c>
      <c r="C1264" s="16" t="s">
        <v>2992</v>
      </c>
      <c r="D1264" s="28">
        <v>5</v>
      </c>
      <c r="E1264" s="40">
        <v>155.364</v>
      </c>
      <c r="F1264" s="40">
        <v>466.09199999999998</v>
      </c>
    </row>
    <row r="1265" spans="1:6" x14ac:dyDescent="0.3">
      <c r="A1265" s="10" t="s">
        <v>2981</v>
      </c>
      <c r="B1265" s="10" t="s">
        <v>2993</v>
      </c>
      <c r="C1265" s="16" t="s">
        <v>2994</v>
      </c>
      <c r="D1265" s="28">
        <v>5</v>
      </c>
      <c r="E1265" s="40">
        <v>155.364</v>
      </c>
      <c r="F1265" s="40">
        <v>466.09199999999998</v>
      </c>
    </row>
    <row r="1266" spans="1:6" x14ac:dyDescent="0.3">
      <c r="A1266" s="10" t="s">
        <v>2981</v>
      </c>
      <c r="B1266" s="10" t="s">
        <v>2995</v>
      </c>
      <c r="C1266" s="16" t="s">
        <v>2996</v>
      </c>
      <c r="D1266" s="28">
        <v>5</v>
      </c>
      <c r="E1266" s="40">
        <v>155.364</v>
      </c>
      <c r="F1266" s="40">
        <v>466.09199999999998</v>
      </c>
    </row>
    <row r="1267" spans="1:6" x14ac:dyDescent="0.3">
      <c r="A1267" s="10" t="s">
        <v>2981</v>
      </c>
      <c r="B1267" s="10" t="s">
        <v>2997</v>
      </c>
      <c r="C1267" s="16" t="s">
        <v>2998</v>
      </c>
      <c r="D1267" s="28">
        <v>5</v>
      </c>
      <c r="E1267" s="40">
        <v>155.364</v>
      </c>
      <c r="F1267" s="40">
        <v>466.09199999999998</v>
      </c>
    </row>
    <row r="1268" spans="1:6" x14ac:dyDescent="0.3">
      <c r="A1268" s="10"/>
      <c r="B1268" s="10" t="s">
        <v>2668</v>
      </c>
      <c r="C1268" s="16"/>
      <c r="D1268" s="28"/>
      <c r="E1268" s="40"/>
      <c r="F1268" s="40"/>
    </row>
    <row r="1269" spans="1:6" x14ac:dyDescent="0.3">
      <c r="A1269" s="10" t="s">
        <v>2981</v>
      </c>
      <c r="B1269" s="10" t="s">
        <v>2999</v>
      </c>
      <c r="C1269" s="16" t="s">
        <v>3000</v>
      </c>
      <c r="D1269" s="28">
        <v>5</v>
      </c>
      <c r="E1269" s="40">
        <v>155.364</v>
      </c>
      <c r="F1269" s="40">
        <v>466.09199999999998</v>
      </c>
    </row>
    <row r="1270" spans="1:6" x14ac:dyDescent="0.3">
      <c r="A1270" s="10" t="s">
        <v>2981</v>
      </c>
      <c r="B1270" s="10" t="s">
        <v>3001</v>
      </c>
      <c r="C1270" s="16" t="s">
        <v>3002</v>
      </c>
      <c r="D1270" s="28">
        <v>5</v>
      </c>
      <c r="E1270" s="40">
        <v>155.364</v>
      </c>
      <c r="F1270" s="40">
        <v>466.09199999999998</v>
      </c>
    </row>
    <row r="1271" spans="1:6" x14ac:dyDescent="0.3">
      <c r="A1271" s="10" t="s">
        <v>2981</v>
      </c>
      <c r="B1271" s="10" t="s">
        <v>3003</v>
      </c>
      <c r="C1271" s="16" t="s">
        <v>3004</v>
      </c>
      <c r="D1271" s="28">
        <v>5</v>
      </c>
      <c r="E1271" s="40">
        <v>155.364</v>
      </c>
      <c r="F1271" s="40">
        <v>466.09199999999998</v>
      </c>
    </row>
    <row r="1272" spans="1:6" x14ac:dyDescent="0.3">
      <c r="A1272" s="10" t="s">
        <v>2981</v>
      </c>
      <c r="B1272" s="10" t="s">
        <v>3005</v>
      </c>
      <c r="C1272" s="16" t="s">
        <v>3006</v>
      </c>
      <c r="D1272" s="28">
        <v>5</v>
      </c>
      <c r="E1272" s="40">
        <v>155.364</v>
      </c>
      <c r="F1272" s="40">
        <v>466.09199999999998</v>
      </c>
    </row>
    <row r="1273" spans="1:6" x14ac:dyDescent="0.3">
      <c r="A1273" s="10" t="s">
        <v>2981</v>
      </c>
      <c r="B1273" s="10" t="s">
        <v>3007</v>
      </c>
      <c r="C1273" s="16" t="s">
        <v>3008</v>
      </c>
      <c r="D1273" s="28">
        <v>5</v>
      </c>
      <c r="E1273" s="40">
        <v>155.364</v>
      </c>
      <c r="F1273" s="40">
        <v>466.09199999999998</v>
      </c>
    </row>
    <row r="1274" spans="1:6" x14ac:dyDescent="0.3">
      <c r="A1274" s="10" t="s">
        <v>2981</v>
      </c>
      <c r="B1274" s="10" t="s">
        <v>3009</v>
      </c>
      <c r="C1274" s="16" t="s">
        <v>3010</v>
      </c>
      <c r="D1274" s="28">
        <v>5</v>
      </c>
      <c r="E1274" s="40">
        <v>155.364</v>
      </c>
      <c r="F1274" s="40">
        <v>466.09199999999998</v>
      </c>
    </row>
    <row r="1275" spans="1:6" x14ac:dyDescent="0.3">
      <c r="A1275" s="10"/>
      <c r="B1275" s="10" t="s">
        <v>1716</v>
      </c>
      <c r="C1275" s="16"/>
      <c r="D1275" s="28">
        <v>120</v>
      </c>
      <c r="E1275" s="40"/>
      <c r="F1275" s="40"/>
    </row>
    <row r="1276" spans="1:6" x14ac:dyDescent="0.3">
      <c r="A1276" s="10"/>
      <c r="B1276" s="10" t="s">
        <v>2591</v>
      </c>
      <c r="C1276" s="16"/>
      <c r="D1276" s="28"/>
      <c r="E1276" s="40"/>
      <c r="F1276" s="40"/>
    </row>
    <row r="1277" spans="1:6" x14ac:dyDescent="0.3">
      <c r="A1277" s="10" t="s">
        <v>3011</v>
      </c>
      <c r="B1277" s="10" t="s">
        <v>3012</v>
      </c>
      <c r="C1277" s="16" t="s">
        <v>3013</v>
      </c>
      <c r="D1277" s="28">
        <v>5</v>
      </c>
      <c r="E1277" s="40">
        <v>155.364</v>
      </c>
      <c r="F1277" s="40">
        <v>466.09199999999998</v>
      </c>
    </row>
    <row r="1278" spans="1:6" x14ac:dyDescent="0.3">
      <c r="A1278" s="10" t="s">
        <v>3011</v>
      </c>
      <c r="B1278" s="10" t="s">
        <v>3014</v>
      </c>
      <c r="C1278" s="16" t="s">
        <v>3015</v>
      </c>
      <c r="D1278" s="28">
        <v>5</v>
      </c>
      <c r="E1278" s="40">
        <v>155.364</v>
      </c>
      <c r="F1278" s="40">
        <v>466.09199999999998</v>
      </c>
    </row>
    <row r="1279" spans="1:6" x14ac:dyDescent="0.3">
      <c r="A1279" s="10" t="s">
        <v>3011</v>
      </c>
      <c r="B1279" s="10" t="s">
        <v>3016</v>
      </c>
      <c r="C1279" s="16" t="s">
        <v>3017</v>
      </c>
      <c r="D1279" s="28">
        <v>5</v>
      </c>
      <c r="E1279" s="40">
        <v>155.364</v>
      </c>
      <c r="F1279" s="40">
        <v>466.09199999999998</v>
      </c>
    </row>
    <row r="1280" spans="1:6" x14ac:dyDescent="0.3">
      <c r="A1280" s="10" t="s">
        <v>3011</v>
      </c>
      <c r="B1280" s="10" t="s">
        <v>3018</v>
      </c>
      <c r="C1280" s="16" t="s">
        <v>3019</v>
      </c>
      <c r="D1280" s="28">
        <v>12</v>
      </c>
      <c r="E1280" s="40">
        <v>233.04599999999999</v>
      </c>
      <c r="F1280" s="40">
        <v>699.13799999999992</v>
      </c>
    </row>
    <row r="1281" spans="1:6" x14ac:dyDescent="0.3">
      <c r="A1281" s="10" t="s">
        <v>3011</v>
      </c>
      <c r="B1281" s="10" t="s">
        <v>5689</v>
      </c>
      <c r="C1281" s="16" t="s">
        <v>2018</v>
      </c>
      <c r="D1281" s="28">
        <v>5</v>
      </c>
      <c r="E1281" s="40">
        <v>92.287499999999994</v>
      </c>
      <c r="F1281" s="40">
        <v>276.86249999999995</v>
      </c>
    </row>
    <row r="1282" spans="1:6" x14ac:dyDescent="0.3">
      <c r="A1282" s="10" t="s">
        <v>3011</v>
      </c>
      <c r="B1282" s="10" t="s">
        <v>2904</v>
      </c>
      <c r="C1282" s="16" t="s">
        <v>1256</v>
      </c>
      <c r="D1282" s="28">
        <v>5</v>
      </c>
      <c r="E1282" s="40">
        <v>92.287499999999994</v>
      </c>
      <c r="F1282" s="40">
        <v>276.86249999999995</v>
      </c>
    </row>
    <row r="1283" spans="1:6" x14ac:dyDescent="0.3">
      <c r="A1283" s="10"/>
      <c r="B1283" s="10"/>
      <c r="C1283" s="16"/>
      <c r="D1283" s="28"/>
      <c r="E1283" s="40"/>
      <c r="F1283" s="40"/>
    </row>
    <row r="1284" spans="1:6" x14ac:dyDescent="0.3">
      <c r="A1284" s="10"/>
      <c r="B1284" s="10" t="s">
        <v>2603</v>
      </c>
      <c r="C1284" s="16"/>
      <c r="D1284" s="28"/>
      <c r="E1284" s="40"/>
      <c r="F1284" s="40"/>
    </row>
    <row r="1285" spans="1:6" x14ac:dyDescent="0.3">
      <c r="A1285" s="10" t="s">
        <v>3011</v>
      </c>
      <c r="B1285" s="10" t="s">
        <v>3020</v>
      </c>
      <c r="C1285" s="16" t="s">
        <v>3021</v>
      </c>
      <c r="D1285" s="28">
        <v>5</v>
      </c>
      <c r="E1285" s="40">
        <v>155.364</v>
      </c>
      <c r="F1285" s="40">
        <v>466.09199999999998</v>
      </c>
    </row>
    <row r="1286" spans="1:6" x14ac:dyDescent="0.3">
      <c r="A1286" s="10" t="s">
        <v>3011</v>
      </c>
      <c r="B1286" s="10" t="s">
        <v>3022</v>
      </c>
      <c r="C1286" s="16" t="s">
        <v>3023</v>
      </c>
      <c r="D1286" s="28">
        <v>5</v>
      </c>
      <c r="E1286" s="40">
        <v>155.364</v>
      </c>
      <c r="F1286" s="40">
        <v>466.09199999999998</v>
      </c>
    </row>
    <row r="1287" spans="1:6" x14ac:dyDescent="0.3">
      <c r="A1287" s="10" t="s">
        <v>3011</v>
      </c>
      <c r="B1287" s="10" t="s">
        <v>3024</v>
      </c>
      <c r="C1287" s="16" t="s">
        <v>3025</v>
      </c>
      <c r="D1287" s="28">
        <v>5</v>
      </c>
      <c r="E1287" s="40">
        <v>155.364</v>
      </c>
      <c r="F1287" s="40">
        <v>466.09199999999998</v>
      </c>
    </row>
    <row r="1288" spans="1:6" x14ac:dyDescent="0.3">
      <c r="A1288" s="10" t="s">
        <v>3011</v>
      </c>
      <c r="B1288" s="10" t="s">
        <v>3026</v>
      </c>
      <c r="C1288" s="16" t="s">
        <v>3027</v>
      </c>
      <c r="D1288" s="28">
        <v>5</v>
      </c>
      <c r="E1288" s="40">
        <v>155.364</v>
      </c>
      <c r="F1288" s="40">
        <v>466.09199999999998</v>
      </c>
    </row>
    <row r="1289" spans="1:6" x14ac:dyDescent="0.3">
      <c r="A1289" s="10" t="s">
        <v>3011</v>
      </c>
      <c r="B1289" s="10" t="s">
        <v>3028</v>
      </c>
      <c r="C1289" s="16" t="s">
        <v>3029</v>
      </c>
      <c r="D1289" s="28">
        <v>5</v>
      </c>
      <c r="E1289" s="40">
        <v>155.364</v>
      </c>
      <c r="F1289" s="40">
        <v>466.09199999999998</v>
      </c>
    </row>
    <row r="1290" spans="1:6" x14ac:dyDescent="0.3">
      <c r="A1290" s="10" t="s">
        <v>3011</v>
      </c>
      <c r="B1290" s="10" t="s">
        <v>3030</v>
      </c>
      <c r="C1290" s="16" t="s">
        <v>3031</v>
      </c>
      <c r="D1290" s="28">
        <v>5</v>
      </c>
      <c r="E1290" s="40">
        <v>155.364</v>
      </c>
      <c r="F1290" s="40">
        <v>466.09199999999998</v>
      </c>
    </row>
    <row r="1291" spans="1:6" x14ac:dyDescent="0.3">
      <c r="A1291" s="10"/>
      <c r="B1291" s="10" t="s">
        <v>2612</v>
      </c>
      <c r="C1291" s="16"/>
      <c r="D1291" s="28"/>
      <c r="E1291" s="40"/>
      <c r="F1291" s="40"/>
    </row>
    <row r="1292" spans="1:6" x14ac:dyDescent="0.3">
      <c r="A1292" s="10" t="s">
        <v>3011</v>
      </c>
      <c r="B1292" s="10" t="s">
        <v>3032</v>
      </c>
      <c r="C1292" s="16" t="s">
        <v>3033</v>
      </c>
      <c r="D1292" s="28">
        <v>5</v>
      </c>
      <c r="E1292" s="40">
        <v>155.364</v>
      </c>
      <c r="F1292" s="40">
        <v>466.09199999999998</v>
      </c>
    </row>
    <row r="1293" spans="1:6" x14ac:dyDescent="0.3">
      <c r="A1293" s="10" t="s">
        <v>3011</v>
      </c>
      <c r="B1293" s="10" t="s">
        <v>3034</v>
      </c>
      <c r="C1293" s="16" t="s">
        <v>3035</v>
      </c>
      <c r="D1293" s="28">
        <v>5</v>
      </c>
      <c r="E1293" s="40">
        <v>155.364</v>
      </c>
      <c r="F1293" s="40">
        <v>466.09199999999998</v>
      </c>
    </row>
    <row r="1294" spans="1:6" x14ac:dyDescent="0.3">
      <c r="A1294" s="10" t="s">
        <v>3011</v>
      </c>
      <c r="B1294" s="10" t="s">
        <v>3036</v>
      </c>
      <c r="C1294" s="16" t="s">
        <v>3037</v>
      </c>
      <c r="D1294" s="28">
        <v>5</v>
      </c>
      <c r="E1294" s="40">
        <v>155.364</v>
      </c>
      <c r="F1294" s="40">
        <v>466.09199999999998</v>
      </c>
    </row>
    <row r="1295" spans="1:6" x14ac:dyDescent="0.3">
      <c r="A1295" s="10" t="s">
        <v>3011</v>
      </c>
      <c r="B1295" s="10" t="s">
        <v>2188</v>
      </c>
      <c r="C1295" s="16" t="s">
        <v>2189</v>
      </c>
      <c r="D1295" s="28">
        <v>5</v>
      </c>
      <c r="E1295" s="40">
        <v>92.287499999999994</v>
      </c>
      <c r="F1295" s="40">
        <v>276.86249999999995</v>
      </c>
    </row>
    <row r="1296" spans="1:6" x14ac:dyDescent="0.3">
      <c r="A1296" s="10" t="s">
        <v>3011</v>
      </c>
      <c r="B1296" s="10" t="s">
        <v>2916</v>
      </c>
      <c r="C1296" s="16" t="s">
        <v>1755</v>
      </c>
      <c r="D1296" s="28">
        <v>5</v>
      </c>
      <c r="E1296" s="40">
        <v>147.66</v>
      </c>
      <c r="F1296" s="40">
        <v>442.98</v>
      </c>
    </row>
    <row r="1297" spans="1:6" x14ac:dyDescent="0.3">
      <c r="A1297" s="10" t="s">
        <v>3011</v>
      </c>
      <c r="B1297" s="10" t="s">
        <v>3007</v>
      </c>
      <c r="C1297" s="16" t="s">
        <v>3008</v>
      </c>
      <c r="D1297" s="28">
        <v>5</v>
      </c>
      <c r="E1297" s="40">
        <v>155.364</v>
      </c>
      <c r="F1297" s="40">
        <v>466.09199999999998</v>
      </c>
    </row>
    <row r="1298" spans="1:6" x14ac:dyDescent="0.3">
      <c r="A1298" s="10"/>
      <c r="B1298" s="10" t="s">
        <v>2668</v>
      </c>
      <c r="C1298" s="16"/>
      <c r="D1298" s="28"/>
      <c r="E1298" s="40"/>
      <c r="F1298" s="40"/>
    </row>
    <row r="1299" spans="1:6" x14ac:dyDescent="0.3">
      <c r="A1299" s="10" t="s">
        <v>3011</v>
      </c>
      <c r="B1299" s="10" t="s">
        <v>3038</v>
      </c>
      <c r="C1299" s="16" t="s">
        <v>3039</v>
      </c>
      <c r="D1299" s="28">
        <v>5</v>
      </c>
      <c r="E1299" s="40">
        <v>155.364</v>
      </c>
      <c r="F1299" s="40">
        <v>466.09199999999998</v>
      </c>
    </row>
    <row r="1300" spans="1:6" x14ac:dyDescent="0.3">
      <c r="A1300" s="10" t="s">
        <v>3011</v>
      </c>
      <c r="B1300" s="10" t="s">
        <v>3040</v>
      </c>
      <c r="C1300" s="16" t="s">
        <v>3041</v>
      </c>
      <c r="D1300" s="28">
        <v>5</v>
      </c>
      <c r="E1300" s="40">
        <v>155.364</v>
      </c>
      <c r="F1300" s="40">
        <v>466.09199999999998</v>
      </c>
    </row>
    <row r="1301" spans="1:6" x14ac:dyDescent="0.3">
      <c r="A1301" s="10" t="s">
        <v>3011</v>
      </c>
      <c r="B1301" s="10" t="s">
        <v>3042</v>
      </c>
      <c r="C1301" s="16" t="s">
        <v>3043</v>
      </c>
      <c r="D1301" s="28">
        <v>5</v>
      </c>
      <c r="E1301" s="40">
        <v>155.364</v>
      </c>
      <c r="F1301" s="40">
        <v>466.09199999999998</v>
      </c>
    </row>
    <row r="1302" spans="1:6" x14ac:dyDescent="0.3">
      <c r="A1302" s="10" t="s">
        <v>3011</v>
      </c>
      <c r="B1302" s="10" t="s">
        <v>3044</v>
      </c>
      <c r="C1302" s="16" t="s">
        <v>3045</v>
      </c>
      <c r="D1302" s="28">
        <v>5</v>
      </c>
      <c r="E1302" s="40">
        <v>155.364</v>
      </c>
      <c r="F1302" s="40">
        <v>466.09199999999998</v>
      </c>
    </row>
    <row r="1303" spans="1:6" x14ac:dyDescent="0.3">
      <c r="A1303" s="10" t="s">
        <v>3011</v>
      </c>
      <c r="B1303" s="10" t="s">
        <v>3046</v>
      </c>
      <c r="C1303" s="16" t="s">
        <v>3047</v>
      </c>
      <c r="D1303" s="28">
        <v>5</v>
      </c>
      <c r="E1303" s="40">
        <v>155.364</v>
      </c>
      <c r="F1303" s="40">
        <v>466.09199999999998</v>
      </c>
    </row>
    <row r="1304" spans="1:6" x14ac:dyDescent="0.3">
      <c r="A1304" s="10" t="s">
        <v>3011</v>
      </c>
      <c r="B1304" s="10" t="s">
        <v>3048</v>
      </c>
      <c r="C1304" s="16" t="s">
        <v>3049</v>
      </c>
      <c r="D1304" s="28">
        <v>5</v>
      </c>
      <c r="E1304" s="40">
        <v>155.364</v>
      </c>
      <c r="F1304" s="40">
        <v>466.09199999999998</v>
      </c>
    </row>
    <row r="1305" spans="1:6" x14ac:dyDescent="0.3">
      <c r="A1305" s="10"/>
      <c r="B1305" s="10" t="s">
        <v>1716</v>
      </c>
      <c r="C1305" s="16"/>
      <c r="D1305" s="28">
        <v>120</v>
      </c>
      <c r="E1305" s="40"/>
      <c r="F1305" s="40"/>
    </row>
    <row r="1306" spans="1:6" x14ac:dyDescent="0.3">
      <c r="A1306" s="10"/>
      <c r="B1306" s="10" t="s">
        <v>2591</v>
      </c>
      <c r="C1306" s="16"/>
      <c r="D1306" s="28"/>
      <c r="E1306" s="40"/>
      <c r="F1306" s="40"/>
    </row>
    <row r="1307" spans="1:6" x14ac:dyDescent="0.3">
      <c r="A1307" s="10" t="s">
        <v>3050</v>
      </c>
      <c r="B1307" s="10" t="s">
        <v>3051</v>
      </c>
      <c r="C1307" s="16" t="s">
        <v>3052</v>
      </c>
      <c r="D1307" s="28">
        <v>5</v>
      </c>
      <c r="E1307" s="40">
        <v>147.66</v>
      </c>
      <c r="F1307" s="40">
        <v>442.98</v>
      </c>
    </row>
    <row r="1308" spans="1:6" x14ac:dyDescent="0.3">
      <c r="A1308" s="10" t="s">
        <v>3050</v>
      </c>
      <c r="B1308" s="10" t="s">
        <v>2904</v>
      </c>
      <c r="C1308" s="16" t="s">
        <v>1256</v>
      </c>
      <c r="D1308" s="28">
        <v>5</v>
      </c>
      <c r="E1308" s="40">
        <v>92.287499999999994</v>
      </c>
      <c r="F1308" s="40">
        <v>276.86249999999995</v>
      </c>
    </row>
    <row r="1309" spans="1:6" x14ac:dyDescent="0.3">
      <c r="A1309" s="10" t="s">
        <v>3050</v>
      </c>
      <c r="B1309" s="10" t="s">
        <v>3053</v>
      </c>
      <c r="C1309" s="16" t="s">
        <v>3054</v>
      </c>
      <c r="D1309" s="28">
        <v>5</v>
      </c>
      <c r="E1309" s="40">
        <v>147.66</v>
      </c>
      <c r="F1309" s="40">
        <v>442.98</v>
      </c>
    </row>
    <row r="1310" spans="1:6" x14ac:dyDescent="0.3">
      <c r="A1310" s="10" t="s">
        <v>3050</v>
      </c>
      <c r="B1310" s="10" t="s">
        <v>3055</v>
      </c>
      <c r="C1310" s="16" t="s">
        <v>3056</v>
      </c>
      <c r="D1310" s="28">
        <v>5</v>
      </c>
      <c r="E1310" s="40">
        <v>147.66</v>
      </c>
      <c r="F1310" s="40">
        <v>442.98</v>
      </c>
    </row>
    <row r="1311" spans="1:6" x14ac:dyDescent="0.3">
      <c r="A1311" s="10" t="s">
        <v>3050</v>
      </c>
      <c r="B1311" s="10" t="s">
        <v>3057</v>
      </c>
      <c r="C1311" s="16" t="s">
        <v>3058</v>
      </c>
      <c r="D1311" s="28">
        <v>5</v>
      </c>
      <c r="E1311" s="40">
        <v>147.66</v>
      </c>
      <c r="F1311" s="40">
        <v>442.98</v>
      </c>
    </row>
    <row r="1312" spans="1:6" x14ac:dyDescent="0.3">
      <c r="A1312" s="10" t="s">
        <v>3050</v>
      </c>
      <c r="B1312" s="10" t="s">
        <v>5689</v>
      </c>
      <c r="C1312" s="16" t="s">
        <v>3059</v>
      </c>
      <c r="D1312" s="28">
        <v>5</v>
      </c>
      <c r="E1312" s="40">
        <v>92.287499999999994</v>
      </c>
      <c r="F1312" s="40">
        <v>276.86249999999995</v>
      </c>
    </row>
    <row r="1313" spans="1:6" x14ac:dyDescent="0.3">
      <c r="A1313" s="10"/>
      <c r="B1313" s="10" t="s">
        <v>2603</v>
      </c>
      <c r="C1313" s="16"/>
      <c r="D1313" s="28"/>
      <c r="E1313" s="40"/>
      <c r="F1313" s="40"/>
    </row>
    <row r="1314" spans="1:6" x14ac:dyDescent="0.3">
      <c r="A1314" s="10" t="s">
        <v>3050</v>
      </c>
      <c r="B1314" s="10" t="s">
        <v>3060</v>
      </c>
      <c r="C1314" s="16" t="s">
        <v>3061</v>
      </c>
      <c r="D1314" s="28">
        <v>5</v>
      </c>
      <c r="E1314" s="40">
        <v>147.66</v>
      </c>
      <c r="F1314" s="40">
        <v>442.98</v>
      </c>
    </row>
    <row r="1315" spans="1:6" x14ac:dyDescent="0.3">
      <c r="A1315" s="10" t="s">
        <v>3050</v>
      </c>
      <c r="B1315" s="10" t="s">
        <v>3062</v>
      </c>
      <c r="C1315" s="16" t="s">
        <v>3063</v>
      </c>
      <c r="D1315" s="28">
        <v>5</v>
      </c>
      <c r="E1315" s="40">
        <v>147.66</v>
      </c>
      <c r="F1315" s="40">
        <v>442.98</v>
      </c>
    </row>
    <row r="1316" spans="1:6" x14ac:dyDescent="0.3">
      <c r="A1316" s="10" t="s">
        <v>3050</v>
      </c>
      <c r="B1316" s="10" t="s">
        <v>3064</v>
      </c>
      <c r="C1316" s="16" t="s">
        <v>3065</v>
      </c>
      <c r="D1316" s="28">
        <v>5</v>
      </c>
      <c r="E1316" s="40">
        <v>147.66</v>
      </c>
      <c r="F1316" s="40">
        <v>442.98</v>
      </c>
    </row>
    <row r="1317" spans="1:6" x14ac:dyDescent="0.3">
      <c r="A1317" s="10" t="s">
        <v>3050</v>
      </c>
      <c r="B1317" s="10" t="s">
        <v>3066</v>
      </c>
      <c r="C1317" s="16" t="s">
        <v>3067</v>
      </c>
      <c r="D1317" s="28">
        <v>5</v>
      </c>
      <c r="E1317" s="40">
        <v>147.66</v>
      </c>
      <c r="F1317" s="40">
        <v>442.98</v>
      </c>
    </row>
    <row r="1318" spans="1:6" x14ac:dyDescent="0.3">
      <c r="A1318" s="10" t="s">
        <v>3050</v>
      </c>
      <c r="B1318" s="10" t="s">
        <v>2188</v>
      </c>
      <c r="C1318" s="16" t="s">
        <v>2189</v>
      </c>
      <c r="D1318" s="28">
        <v>5</v>
      </c>
      <c r="E1318" s="40">
        <v>92.287499999999994</v>
      </c>
      <c r="F1318" s="40">
        <v>276.86249999999995</v>
      </c>
    </row>
    <row r="1319" spans="1:6" x14ac:dyDescent="0.3">
      <c r="A1319" s="10" t="s">
        <v>3050</v>
      </c>
      <c r="B1319" s="10" t="s">
        <v>1452</v>
      </c>
      <c r="C1319" s="16" t="s">
        <v>1702</v>
      </c>
      <c r="D1319" s="28">
        <v>5</v>
      </c>
      <c r="E1319" s="40">
        <v>92.287499999999994</v>
      </c>
      <c r="F1319" s="40">
        <v>276.86249999999995</v>
      </c>
    </row>
    <row r="1320" spans="1:6" x14ac:dyDescent="0.3">
      <c r="A1320" s="10"/>
      <c r="B1320" s="10" t="s">
        <v>2612</v>
      </c>
      <c r="C1320" s="16"/>
      <c r="D1320" s="28"/>
      <c r="E1320" s="40"/>
      <c r="F1320" s="40"/>
    </row>
    <row r="1321" spans="1:6" x14ac:dyDescent="0.3">
      <c r="A1321" s="10" t="s">
        <v>3050</v>
      </c>
      <c r="B1321" s="10" t="s">
        <v>3068</v>
      </c>
      <c r="C1321" s="16" t="s">
        <v>3069</v>
      </c>
      <c r="D1321" s="28">
        <v>5</v>
      </c>
      <c r="E1321" s="40">
        <v>155.364</v>
      </c>
      <c r="F1321" s="40">
        <v>466.09199999999998</v>
      </c>
    </row>
    <row r="1322" spans="1:6" x14ac:dyDescent="0.3">
      <c r="A1322" s="10" t="s">
        <v>3050</v>
      </c>
      <c r="B1322" s="10" t="s">
        <v>3070</v>
      </c>
      <c r="C1322" s="16" t="s">
        <v>3071</v>
      </c>
      <c r="D1322" s="28">
        <v>5</v>
      </c>
      <c r="E1322" s="40">
        <v>155.364</v>
      </c>
      <c r="F1322" s="40">
        <v>466.09199999999998</v>
      </c>
    </row>
    <row r="1323" spans="1:6" x14ac:dyDescent="0.3">
      <c r="A1323" s="10" t="s">
        <v>3050</v>
      </c>
      <c r="B1323" s="10" t="s">
        <v>3072</v>
      </c>
      <c r="C1323" s="16" t="s">
        <v>3073</v>
      </c>
      <c r="D1323" s="28">
        <v>5</v>
      </c>
      <c r="E1323" s="40">
        <v>155.364</v>
      </c>
      <c r="F1323" s="40">
        <v>466.09199999999998</v>
      </c>
    </row>
    <row r="1324" spans="1:6" x14ac:dyDescent="0.3">
      <c r="A1324" s="10" t="s">
        <v>3050</v>
      </c>
      <c r="B1324" s="10" t="s">
        <v>3074</v>
      </c>
      <c r="C1324" s="16" t="s">
        <v>3075</v>
      </c>
      <c r="D1324" s="28">
        <v>5</v>
      </c>
      <c r="E1324" s="40">
        <v>155.364</v>
      </c>
      <c r="F1324" s="40">
        <v>466.09199999999998</v>
      </c>
    </row>
    <row r="1325" spans="1:6" x14ac:dyDescent="0.3">
      <c r="A1325" s="10" t="s">
        <v>3050</v>
      </c>
      <c r="B1325" s="10" t="s">
        <v>3076</v>
      </c>
      <c r="C1325" s="16" t="s">
        <v>3077</v>
      </c>
      <c r="D1325" s="28">
        <v>5</v>
      </c>
      <c r="E1325" s="40">
        <v>155.364</v>
      </c>
      <c r="F1325" s="40">
        <v>466.09199999999998</v>
      </c>
    </row>
    <row r="1326" spans="1:6" x14ac:dyDescent="0.3">
      <c r="A1326" s="10" t="s">
        <v>3050</v>
      </c>
      <c r="B1326" s="10" t="s">
        <v>3078</v>
      </c>
      <c r="C1326" s="16" t="s">
        <v>3079</v>
      </c>
      <c r="D1326" s="28">
        <v>5</v>
      </c>
      <c r="E1326" s="40">
        <v>155.364</v>
      </c>
      <c r="F1326" s="40">
        <v>466.09199999999998</v>
      </c>
    </row>
    <row r="1327" spans="1:6" x14ac:dyDescent="0.3">
      <c r="A1327" s="10"/>
      <c r="B1327" s="10" t="s">
        <v>2668</v>
      </c>
      <c r="C1327" s="16"/>
      <c r="D1327" s="28"/>
      <c r="E1327" s="40"/>
      <c r="F1327" s="40"/>
    </row>
    <row r="1328" spans="1:6" x14ac:dyDescent="0.3">
      <c r="A1328" s="10" t="s">
        <v>3050</v>
      </c>
      <c r="B1328" s="10" t="s">
        <v>3080</v>
      </c>
      <c r="C1328" s="16" t="s">
        <v>3081</v>
      </c>
      <c r="D1328" s="28">
        <v>5</v>
      </c>
      <c r="E1328" s="40">
        <v>155.364</v>
      </c>
      <c r="F1328" s="40">
        <v>466.09199999999998</v>
      </c>
    </row>
    <row r="1329" spans="1:6" x14ac:dyDescent="0.3">
      <c r="A1329" s="10" t="s">
        <v>3050</v>
      </c>
      <c r="B1329" s="10" t="s">
        <v>3082</v>
      </c>
      <c r="C1329" s="16" t="s">
        <v>3083</v>
      </c>
      <c r="D1329" s="28">
        <v>5</v>
      </c>
      <c r="E1329" s="40">
        <v>155.364</v>
      </c>
      <c r="F1329" s="40">
        <v>466.09199999999998</v>
      </c>
    </row>
    <row r="1330" spans="1:6" x14ac:dyDescent="0.3">
      <c r="A1330" s="10" t="s">
        <v>3050</v>
      </c>
      <c r="B1330" s="10" t="s">
        <v>3084</v>
      </c>
      <c r="C1330" s="16" t="s">
        <v>3085</v>
      </c>
      <c r="D1330" s="28">
        <v>5</v>
      </c>
      <c r="E1330" s="40">
        <v>155.364</v>
      </c>
      <c r="F1330" s="40">
        <v>466.09199999999998</v>
      </c>
    </row>
    <row r="1331" spans="1:6" x14ac:dyDescent="0.3">
      <c r="A1331" s="10" t="s">
        <v>3050</v>
      </c>
      <c r="B1331" s="10" t="s">
        <v>3086</v>
      </c>
      <c r="C1331" s="16" t="s">
        <v>3087</v>
      </c>
      <c r="D1331" s="28">
        <v>5</v>
      </c>
      <c r="E1331" s="40">
        <v>155.364</v>
      </c>
      <c r="F1331" s="40">
        <v>466.09199999999998</v>
      </c>
    </row>
    <row r="1332" spans="1:6" x14ac:dyDescent="0.3">
      <c r="A1332" s="10" t="s">
        <v>3050</v>
      </c>
      <c r="B1332" s="10" t="s">
        <v>3088</v>
      </c>
      <c r="C1332" s="16" t="s">
        <v>3089</v>
      </c>
      <c r="D1332" s="28">
        <v>5</v>
      </c>
      <c r="E1332" s="40">
        <v>155.364</v>
      </c>
      <c r="F1332" s="40">
        <v>466.09199999999998</v>
      </c>
    </row>
    <row r="1333" spans="1:6" x14ac:dyDescent="0.3">
      <c r="A1333" s="10" t="s">
        <v>3050</v>
      </c>
      <c r="B1333" s="10" t="s">
        <v>3090</v>
      </c>
      <c r="C1333" s="16" t="s">
        <v>3091</v>
      </c>
      <c r="D1333" s="28">
        <v>5</v>
      </c>
      <c r="E1333" s="40">
        <v>155.364</v>
      </c>
      <c r="F1333" s="40">
        <v>466.09199999999998</v>
      </c>
    </row>
    <row r="1334" spans="1:6" x14ac:dyDescent="0.3">
      <c r="A1334" s="10"/>
      <c r="B1334" s="10" t="s">
        <v>1716</v>
      </c>
      <c r="C1334" s="16"/>
      <c r="D1334" s="28">
        <v>120</v>
      </c>
      <c r="E1334" s="40"/>
      <c r="F1334" s="40"/>
    </row>
    <row r="1335" spans="1:6" x14ac:dyDescent="0.3">
      <c r="A1335" s="10"/>
      <c r="B1335" s="10" t="s">
        <v>2591</v>
      </c>
      <c r="C1335" s="16"/>
      <c r="D1335" s="28"/>
      <c r="E1335" s="40"/>
      <c r="F1335" s="40"/>
    </row>
    <row r="1336" spans="1:6" x14ac:dyDescent="0.3">
      <c r="A1336" s="10" t="s">
        <v>3092</v>
      </c>
      <c r="B1336" s="10" t="s">
        <v>1255</v>
      </c>
      <c r="C1336" s="16" t="s">
        <v>1256</v>
      </c>
      <c r="D1336" s="28">
        <v>5</v>
      </c>
      <c r="E1336" s="40">
        <v>92.287499999999994</v>
      </c>
      <c r="F1336" s="40">
        <v>276.86249999999995</v>
      </c>
    </row>
    <row r="1337" spans="1:6" x14ac:dyDescent="0.3">
      <c r="A1337" s="10" t="s">
        <v>3092</v>
      </c>
      <c r="B1337" s="10" t="s">
        <v>2901</v>
      </c>
      <c r="C1337" s="16" t="s">
        <v>2918</v>
      </c>
      <c r="D1337" s="28">
        <v>5</v>
      </c>
      <c r="E1337" s="40">
        <v>147.66</v>
      </c>
      <c r="F1337" s="40">
        <v>442.98</v>
      </c>
    </row>
    <row r="1338" spans="1:6" x14ac:dyDescent="0.3">
      <c r="A1338" s="10" t="s">
        <v>3092</v>
      </c>
      <c r="B1338" s="10" t="s">
        <v>2919</v>
      </c>
      <c r="C1338" s="16" t="s">
        <v>2920</v>
      </c>
      <c r="D1338" s="28">
        <v>5</v>
      </c>
      <c r="E1338" s="40">
        <v>147.66</v>
      </c>
      <c r="F1338" s="40">
        <v>442.98</v>
      </c>
    </row>
    <row r="1339" spans="1:6" x14ac:dyDescent="0.3">
      <c r="A1339" s="10" t="s">
        <v>3092</v>
      </c>
      <c r="B1339" s="10" t="s">
        <v>2921</v>
      </c>
      <c r="C1339" s="16" t="s">
        <v>2922</v>
      </c>
      <c r="D1339" s="28">
        <v>5</v>
      </c>
      <c r="E1339" s="40">
        <v>147.66</v>
      </c>
      <c r="F1339" s="40">
        <v>442.98</v>
      </c>
    </row>
    <row r="1340" spans="1:6" x14ac:dyDescent="0.3">
      <c r="A1340" s="10" t="s">
        <v>3092</v>
      </c>
      <c r="B1340" s="10" t="s">
        <v>2906</v>
      </c>
      <c r="C1340" s="16" t="s">
        <v>3093</v>
      </c>
      <c r="D1340" s="28">
        <v>5</v>
      </c>
      <c r="E1340" s="40">
        <v>147.66</v>
      </c>
      <c r="F1340" s="40">
        <v>442.98</v>
      </c>
    </row>
    <row r="1341" spans="1:6" x14ac:dyDescent="0.3">
      <c r="A1341" s="10" t="s">
        <v>3092</v>
      </c>
      <c r="B1341" s="10" t="s">
        <v>2895</v>
      </c>
      <c r="C1341" s="16" t="s">
        <v>2925</v>
      </c>
      <c r="D1341" s="28">
        <v>5</v>
      </c>
      <c r="E1341" s="40">
        <v>147.66</v>
      </c>
      <c r="F1341" s="40">
        <v>442.98</v>
      </c>
    </row>
    <row r="1342" spans="1:6" x14ac:dyDescent="0.3">
      <c r="A1342" s="10"/>
      <c r="B1342" s="10" t="s">
        <v>2603</v>
      </c>
      <c r="C1342" s="16"/>
      <c r="D1342" s="28"/>
      <c r="E1342" s="40"/>
      <c r="F1342" s="40"/>
    </row>
    <row r="1343" spans="1:6" x14ac:dyDescent="0.3">
      <c r="A1343" s="10" t="s">
        <v>3092</v>
      </c>
      <c r="B1343" s="10" t="s">
        <v>1452</v>
      </c>
      <c r="C1343" s="16" t="s">
        <v>1738</v>
      </c>
      <c r="D1343" s="28">
        <v>5</v>
      </c>
      <c r="E1343" s="40">
        <v>92.287499999999994</v>
      </c>
      <c r="F1343" s="40">
        <v>276.86249999999995</v>
      </c>
    </row>
    <row r="1344" spans="1:6" x14ac:dyDescent="0.3">
      <c r="A1344" s="10" t="s">
        <v>3092</v>
      </c>
      <c r="B1344" s="10" t="s">
        <v>2926</v>
      </c>
      <c r="C1344" s="16" t="s">
        <v>3094</v>
      </c>
      <c r="D1344" s="28">
        <v>5</v>
      </c>
      <c r="E1344" s="40">
        <v>147.66</v>
      </c>
      <c r="F1344" s="40">
        <v>442.98</v>
      </c>
    </row>
    <row r="1345" spans="1:6" x14ac:dyDescent="0.3">
      <c r="A1345" s="10" t="s">
        <v>3092</v>
      </c>
      <c r="B1345" s="10" t="s">
        <v>2911</v>
      </c>
      <c r="C1345" s="16" t="s">
        <v>2912</v>
      </c>
      <c r="D1345" s="28">
        <v>5</v>
      </c>
      <c r="E1345" s="40">
        <v>147.66</v>
      </c>
      <c r="F1345" s="40">
        <v>442.98</v>
      </c>
    </row>
    <row r="1346" spans="1:6" x14ac:dyDescent="0.3">
      <c r="A1346" s="10" t="s">
        <v>3092</v>
      </c>
      <c r="B1346" s="10" t="s">
        <v>2017</v>
      </c>
      <c r="C1346" s="16" t="s">
        <v>2018</v>
      </c>
      <c r="D1346" s="28">
        <v>5</v>
      </c>
      <c r="E1346" s="40">
        <v>92.287499999999994</v>
      </c>
      <c r="F1346" s="40">
        <v>276.86249999999995</v>
      </c>
    </row>
    <row r="1347" spans="1:6" x14ac:dyDescent="0.3">
      <c r="A1347" s="10" t="s">
        <v>3092</v>
      </c>
      <c r="B1347" s="10" t="s">
        <v>2934</v>
      </c>
      <c r="C1347" s="16" t="s">
        <v>2935</v>
      </c>
      <c r="D1347" s="28">
        <v>5</v>
      </c>
      <c r="E1347" s="40">
        <v>147.66</v>
      </c>
      <c r="F1347" s="40">
        <v>442.98</v>
      </c>
    </row>
    <row r="1348" spans="1:6" x14ac:dyDescent="0.3">
      <c r="A1348" s="10" t="s">
        <v>3092</v>
      </c>
      <c r="B1348" s="10" t="s">
        <v>2913</v>
      </c>
      <c r="C1348" s="16" t="s">
        <v>3095</v>
      </c>
      <c r="D1348" s="28">
        <v>5</v>
      </c>
      <c r="E1348" s="40">
        <v>147.66</v>
      </c>
      <c r="F1348" s="40">
        <v>442.98</v>
      </c>
    </row>
    <row r="1349" spans="1:6" x14ac:dyDescent="0.3">
      <c r="A1349" s="10"/>
      <c r="B1349" s="10" t="s">
        <v>2612</v>
      </c>
      <c r="C1349" s="16"/>
      <c r="D1349" s="28"/>
      <c r="E1349" s="40"/>
      <c r="F1349" s="40"/>
    </row>
    <row r="1350" spans="1:6" x14ac:dyDescent="0.3">
      <c r="A1350" s="10" t="s">
        <v>3092</v>
      </c>
      <c r="B1350" s="10" t="s">
        <v>3096</v>
      </c>
      <c r="C1350" s="16" t="s">
        <v>3097</v>
      </c>
      <c r="D1350" s="28">
        <v>5</v>
      </c>
      <c r="E1350" s="40">
        <v>155.364</v>
      </c>
      <c r="F1350" s="40">
        <v>466.09199999999998</v>
      </c>
    </row>
    <row r="1351" spans="1:6" x14ac:dyDescent="0.3">
      <c r="A1351" s="10" t="s">
        <v>3092</v>
      </c>
      <c r="B1351" s="10" t="s">
        <v>3007</v>
      </c>
      <c r="C1351" s="16" t="s">
        <v>3008</v>
      </c>
      <c r="D1351" s="28">
        <v>5</v>
      </c>
      <c r="E1351" s="40">
        <v>155.364</v>
      </c>
      <c r="F1351" s="40">
        <v>466.09199999999998</v>
      </c>
    </row>
    <row r="1352" spans="1:6" x14ac:dyDescent="0.3">
      <c r="A1352" s="10" t="s">
        <v>3092</v>
      </c>
      <c r="B1352" s="10" t="s">
        <v>3098</v>
      </c>
      <c r="C1352" s="16" t="s">
        <v>3099</v>
      </c>
      <c r="D1352" s="28">
        <v>5</v>
      </c>
      <c r="E1352" s="40">
        <v>155.364</v>
      </c>
      <c r="F1352" s="40">
        <v>466.09199999999998</v>
      </c>
    </row>
    <row r="1353" spans="1:6" x14ac:dyDescent="0.3">
      <c r="A1353" s="10" t="s">
        <v>3092</v>
      </c>
      <c r="B1353" s="10" t="s">
        <v>2723</v>
      </c>
      <c r="C1353" s="16" t="s">
        <v>3100</v>
      </c>
      <c r="D1353" s="28">
        <v>5</v>
      </c>
      <c r="E1353" s="40">
        <v>155.364</v>
      </c>
      <c r="F1353" s="40">
        <v>466.09199999999998</v>
      </c>
    </row>
    <row r="1354" spans="1:6" x14ac:dyDescent="0.3">
      <c r="A1354" s="10" t="s">
        <v>3092</v>
      </c>
      <c r="B1354" s="10" t="s">
        <v>3101</v>
      </c>
      <c r="C1354" s="16" t="s">
        <v>3102</v>
      </c>
      <c r="D1354" s="28">
        <v>5</v>
      </c>
      <c r="E1354" s="40">
        <v>155.364</v>
      </c>
      <c r="F1354" s="40">
        <v>466.09199999999998</v>
      </c>
    </row>
    <row r="1355" spans="1:6" x14ac:dyDescent="0.3">
      <c r="A1355" s="10" t="s">
        <v>3092</v>
      </c>
      <c r="B1355" s="10" t="s">
        <v>3107</v>
      </c>
      <c r="C1355" s="16" t="s">
        <v>4774</v>
      </c>
      <c r="D1355" s="28">
        <v>5</v>
      </c>
      <c r="E1355" s="40">
        <v>155.364</v>
      </c>
      <c r="F1355" s="40">
        <v>466.09199999999998</v>
      </c>
    </row>
    <row r="1356" spans="1:6" x14ac:dyDescent="0.3">
      <c r="A1356" s="10"/>
      <c r="B1356" s="10" t="s">
        <v>2668</v>
      </c>
      <c r="C1356" s="16"/>
      <c r="D1356" s="28"/>
      <c r="E1356" s="40"/>
      <c r="F1356" s="40"/>
    </row>
    <row r="1357" spans="1:6" x14ac:dyDescent="0.3">
      <c r="A1357" s="10" t="s">
        <v>3092</v>
      </c>
      <c r="B1357" s="10" t="s">
        <v>3103</v>
      </c>
      <c r="C1357" s="16" t="s">
        <v>3104</v>
      </c>
      <c r="D1357" s="28">
        <v>5</v>
      </c>
      <c r="E1357" s="40">
        <v>155.364</v>
      </c>
      <c r="F1357" s="40">
        <v>466.09199999999998</v>
      </c>
    </row>
    <row r="1358" spans="1:6" x14ac:dyDescent="0.3">
      <c r="A1358" s="10" t="s">
        <v>3092</v>
      </c>
      <c r="B1358" s="10" t="s">
        <v>3105</v>
      </c>
      <c r="C1358" s="16" t="s">
        <v>3106</v>
      </c>
      <c r="D1358" s="28">
        <v>5</v>
      </c>
      <c r="E1358" s="40">
        <v>155.364</v>
      </c>
      <c r="F1358" s="40">
        <v>466.09199999999998</v>
      </c>
    </row>
    <row r="1359" spans="1:6" x14ac:dyDescent="0.3">
      <c r="A1359" s="10" t="s">
        <v>3092</v>
      </c>
      <c r="B1359" s="10" t="s">
        <v>4822</v>
      </c>
      <c r="C1359" s="16" t="s">
        <v>4823</v>
      </c>
      <c r="D1359" s="28">
        <v>5</v>
      </c>
      <c r="E1359" s="40">
        <v>155.364</v>
      </c>
      <c r="F1359" s="40">
        <v>466.09199999999998</v>
      </c>
    </row>
    <row r="1360" spans="1:6" x14ac:dyDescent="0.3">
      <c r="A1360" s="10" t="s">
        <v>3092</v>
      </c>
      <c r="B1360" s="10" t="s">
        <v>4824</v>
      </c>
      <c r="C1360" s="16" t="s">
        <v>4825</v>
      </c>
      <c r="D1360" s="28">
        <v>5</v>
      </c>
      <c r="E1360" s="40">
        <v>155.364</v>
      </c>
      <c r="F1360" s="40">
        <v>466.09199999999998</v>
      </c>
    </row>
    <row r="1361" spans="1:6" x14ac:dyDescent="0.3">
      <c r="A1361" s="10" t="s">
        <v>3092</v>
      </c>
      <c r="B1361" s="10" t="s">
        <v>4826</v>
      </c>
      <c r="C1361" s="16" t="s">
        <v>4827</v>
      </c>
      <c r="D1361" s="28">
        <v>5</v>
      </c>
      <c r="E1361" s="40">
        <v>155.364</v>
      </c>
      <c r="F1361" s="40">
        <v>466.09199999999998</v>
      </c>
    </row>
    <row r="1362" spans="1:6" x14ac:dyDescent="0.3">
      <c r="A1362" s="10" t="s">
        <v>3092</v>
      </c>
      <c r="B1362" s="10" t="s">
        <v>4828</v>
      </c>
      <c r="C1362" s="16" t="s">
        <v>4829</v>
      </c>
      <c r="D1362" s="28">
        <v>5</v>
      </c>
      <c r="E1362" s="40">
        <v>155.364</v>
      </c>
      <c r="F1362" s="40">
        <v>466.09199999999998</v>
      </c>
    </row>
    <row r="1363" spans="1:6" x14ac:dyDescent="0.3">
      <c r="A1363" s="10"/>
      <c r="B1363" s="10" t="s">
        <v>1716</v>
      </c>
      <c r="C1363" s="16"/>
      <c r="D1363" s="28">
        <v>120</v>
      </c>
      <c r="E1363" s="40"/>
      <c r="F1363" s="40"/>
    </row>
    <row r="1364" spans="1:6" x14ac:dyDescent="0.3">
      <c r="A1364" s="10"/>
      <c r="B1364" s="23" t="s">
        <v>3110</v>
      </c>
      <c r="C1364" s="16"/>
      <c r="D1364" s="28"/>
      <c r="E1364" s="40"/>
      <c r="F1364" s="40"/>
    </row>
    <row r="1365" spans="1:6" x14ac:dyDescent="0.3">
      <c r="A1365" s="10" t="s">
        <v>3111</v>
      </c>
      <c r="B1365" s="10" t="s">
        <v>1452</v>
      </c>
      <c r="C1365" s="16" t="s">
        <v>2038</v>
      </c>
      <c r="D1365" s="28">
        <v>5</v>
      </c>
      <c r="E1365" s="40">
        <v>92.287499999999994</v>
      </c>
      <c r="F1365" s="40">
        <v>276.86249999999995</v>
      </c>
    </row>
    <row r="1366" spans="1:6" x14ac:dyDescent="0.3">
      <c r="A1366" s="10" t="s">
        <v>3111</v>
      </c>
      <c r="B1366" s="10" t="s">
        <v>2906</v>
      </c>
      <c r="C1366" s="16" t="s">
        <v>2907</v>
      </c>
      <c r="D1366" s="28">
        <v>5</v>
      </c>
      <c r="E1366" s="40">
        <v>147.66</v>
      </c>
      <c r="F1366" s="40">
        <v>442.98</v>
      </c>
    </row>
    <row r="1367" spans="1:6" x14ac:dyDescent="0.3">
      <c r="A1367" s="10" t="s">
        <v>3111</v>
      </c>
      <c r="B1367" s="10" t="s">
        <v>2895</v>
      </c>
      <c r="C1367" s="16" t="s">
        <v>3112</v>
      </c>
      <c r="D1367" s="28">
        <v>5</v>
      </c>
      <c r="E1367" s="40">
        <v>147.66</v>
      </c>
      <c r="F1367" s="40">
        <v>442.98</v>
      </c>
    </row>
    <row r="1368" spans="1:6" x14ac:dyDescent="0.3">
      <c r="A1368" s="10" t="s">
        <v>3111</v>
      </c>
      <c r="B1368" s="10" t="s">
        <v>2188</v>
      </c>
      <c r="C1368" s="16" t="s">
        <v>2189</v>
      </c>
      <c r="D1368" s="28">
        <v>5</v>
      </c>
      <c r="E1368" s="40">
        <v>92.287499999999994</v>
      </c>
      <c r="F1368" s="40">
        <v>276.86249999999995</v>
      </c>
    </row>
    <row r="1369" spans="1:6" x14ac:dyDescent="0.3">
      <c r="A1369" s="10" t="s">
        <v>3111</v>
      </c>
      <c r="B1369" s="10" t="s">
        <v>1255</v>
      </c>
      <c r="C1369" s="16" t="s">
        <v>1256</v>
      </c>
      <c r="D1369" s="28">
        <v>5</v>
      </c>
      <c r="E1369" s="40">
        <v>92.287499999999994</v>
      </c>
      <c r="F1369" s="40">
        <v>276.86249999999995</v>
      </c>
    </row>
    <row r="1370" spans="1:6" x14ac:dyDescent="0.3">
      <c r="A1370" s="10" t="s">
        <v>3111</v>
      </c>
      <c r="B1370" s="10" t="s">
        <v>3113</v>
      </c>
      <c r="C1370" s="16" t="s">
        <v>3114</v>
      </c>
      <c r="D1370" s="28">
        <v>5</v>
      </c>
      <c r="E1370" s="40">
        <v>147.66</v>
      </c>
      <c r="F1370" s="40">
        <v>442.98</v>
      </c>
    </row>
    <row r="1371" spans="1:6" x14ac:dyDescent="0.3">
      <c r="A1371" s="10"/>
      <c r="B1371" s="23" t="s">
        <v>3115</v>
      </c>
      <c r="C1371" s="16"/>
      <c r="D1371" s="28"/>
      <c r="E1371" s="40"/>
      <c r="F1371" s="40"/>
    </row>
    <row r="1372" spans="1:6" x14ac:dyDescent="0.3">
      <c r="A1372" s="10" t="s">
        <v>3111</v>
      </c>
      <c r="B1372" s="10" t="s">
        <v>5689</v>
      </c>
      <c r="C1372" s="16" t="s">
        <v>2018</v>
      </c>
      <c r="D1372" s="28">
        <v>5</v>
      </c>
      <c r="E1372" s="40">
        <v>92.287499999999994</v>
      </c>
      <c r="F1372" s="40">
        <v>276.86249999999995</v>
      </c>
    </row>
    <row r="1373" spans="1:6" x14ac:dyDescent="0.3">
      <c r="A1373" s="10" t="s">
        <v>3111</v>
      </c>
      <c r="B1373" s="10" t="s">
        <v>3116</v>
      </c>
      <c r="C1373" s="16" t="s">
        <v>3117</v>
      </c>
      <c r="D1373" s="28">
        <v>5</v>
      </c>
      <c r="E1373" s="40">
        <v>147.66</v>
      </c>
      <c r="F1373" s="40">
        <v>442.98</v>
      </c>
    </row>
    <row r="1374" spans="1:6" x14ac:dyDescent="0.3">
      <c r="A1374" s="10" t="s">
        <v>3111</v>
      </c>
      <c r="B1374" s="10" t="s">
        <v>2913</v>
      </c>
      <c r="C1374" s="16" t="s">
        <v>2914</v>
      </c>
      <c r="D1374" s="28">
        <v>5</v>
      </c>
      <c r="E1374" s="40">
        <v>147.66</v>
      </c>
      <c r="F1374" s="40">
        <v>442.98</v>
      </c>
    </row>
    <row r="1375" spans="1:6" x14ac:dyDescent="0.3">
      <c r="A1375" s="10" t="s">
        <v>3111</v>
      </c>
      <c r="B1375" s="10" t="s">
        <v>3118</v>
      </c>
      <c r="C1375" s="16" t="s">
        <v>3119</v>
      </c>
      <c r="D1375" s="28">
        <v>5</v>
      </c>
      <c r="E1375" s="40">
        <v>155.364</v>
      </c>
      <c r="F1375" s="40">
        <v>466.09199999999998</v>
      </c>
    </row>
    <row r="1376" spans="1:6" x14ac:dyDescent="0.3">
      <c r="A1376" s="10" t="s">
        <v>3111</v>
      </c>
      <c r="B1376" s="10" t="s">
        <v>3007</v>
      </c>
      <c r="C1376" s="16" t="s">
        <v>3120</v>
      </c>
      <c r="D1376" s="28">
        <v>5</v>
      </c>
      <c r="E1376" s="40">
        <v>155.364</v>
      </c>
      <c r="F1376" s="40">
        <v>466.09199999999998</v>
      </c>
    </row>
    <row r="1377" spans="1:6" x14ac:dyDescent="0.3">
      <c r="A1377" s="10" t="s">
        <v>3111</v>
      </c>
      <c r="B1377" s="10" t="s">
        <v>3121</v>
      </c>
      <c r="C1377" s="16" t="s">
        <v>3122</v>
      </c>
      <c r="D1377" s="28">
        <v>5</v>
      </c>
      <c r="E1377" s="40">
        <v>155.364</v>
      </c>
      <c r="F1377" s="40">
        <v>466.09199999999998</v>
      </c>
    </row>
    <row r="1378" spans="1:6" x14ac:dyDescent="0.3">
      <c r="A1378" s="10" t="s">
        <v>3111</v>
      </c>
      <c r="B1378" s="10" t="s">
        <v>5690</v>
      </c>
      <c r="C1378" s="16" t="s">
        <v>3119</v>
      </c>
      <c r="D1378" s="28">
        <v>5</v>
      </c>
      <c r="E1378" s="40">
        <v>147.66</v>
      </c>
      <c r="F1378" s="40">
        <v>442.98</v>
      </c>
    </row>
    <row r="1379" spans="1:6" x14ac:dyDescent="0.3">
      <c r="A1379" s="10" t="s">
        <v>3111</v>
      </c>
      <c r="B1379" s="10" t="s">
        <v>5691</v>
      </c>
      <c r="C1379" s="16" t="s">
        <v>3122</v>
      </c>
      <c r="D1379" s="28">
        <v>5</v>
      </c>
      <c r="E1379" s="40">
        <v>155.364</v>
      </c>
      <c r="F1379" s="40">
        <v>466.09199999999998</v>
      </c>
    </row>
    <row r="1380" spans="1:6" x14ac:dyDescent="0.3">
      <c r="A1380" s="10"/>
      <c r="B1380" s="23" t="s">
        <v>3123</v>
      </c>
      <c r="C1380" s="16"/>
      <c r="D1380" s="28"/>
      <c r="E1380" s="40"/>
      <c r="F1380" s="40"/>
    </row>
    <row r="1381" spans="1:6" x14ac:dyDescent="0.3">
      <c r="A1381" s="10" t="s">
        <v>3111</v>
      </c>
      <c r="B1381" s="10" t="s">
        <v>2934</v>
      </c>
      <c r="C1381" s="16" t="s">
        <v>2935</v>
      </c>
      <c r="D1381" s="28">
        <v>5</v>
      </c>
      <c r="E1381" s="40">
        <v>147.66</v>
      </c>
      <c r="F1381" s="40">
        <v>442.98</v>
      </c>
    </row>
    <row r="1382" spans="1:6" x14ac:dyDescent="0.3">
      <c r="A1382" s="10" t="s">
        <v>3111</v>
      </c>
      <c r="B1382" s="10" t="s">
        <v>3124</v>
      </c>
      <c r="C1382" s="16" t="s">
        <v>3125</v>
      </c>
      <c r="D1382" s="28">
        <v>5</v>
      </c>
      <c r="E1382" s="40">
        <v>155.364</v>
      </c>
      <c r="F1382" s="40">
        <v>466.09199999999998</v>
      </c>
    </row>
    <row r="1383" spans="1:6" x14ac:dyDescent="0.3">
      <c r="A1383" s="10" t="s">
        <v>3111</v>
      </c>
      <c r="B1383" s="10" t="s">
        <v>4830</v>
      </c>
      <c r="C1383" s="16" t="s">
        <v>4831</v>
      </c>
      <c r="D1383" s="28">
        <v>5</v>
      </c>
      <c r="E1383" s="40">
        <v>155.364</v>
      </c>
      <c r="F1383" s="40">
        <v>466.09199999999998</v>
      </c>
    </row>
    <row r="1384" spans="1:6" x14ac:dyDescent="0.3">
      <c r="A1384" s="10" t="s">
        <v>3111</v>
      </c>
      <c r="B1384" s="10" t="s">
        <v>2911</v>
      </c>
      <c r="C1384" s="16" t="s">
        <v>3126</v>
      </c>
      <c r="D1384" s="28">
        <v>5</v>
      </c>
      <c r="E1384" s="40">
        <v>147.66</v>
      </c>
      <c r="F1384" s="40">
        <v>442.98</v>
      </c>
    </row>
    <row r="1385" spans="1:6" x14ac:dyDescent="0.3">
      <c r="A1385" s="10" t="s">
        <v>3111</v>
      </c>
      <c r="B1385" s="10" t="s">
        <v>3127</v>
      </c>
      <c r="C1385" s="16" t="s">
        <v>3128</v>
      </c>
      <c r="D1385" s="28">
        <v>5</v>
      </c>
      <c r="E1385" s="40">
        <v>155.364</v>
      </c>
      <c r="F1385" s="40">
        <v>466.09199999999998</v>
      </c>
    </row>
    <row r="1386" spans="1:6" x14ac:dyDescent="0.3">
      <c r="A1386" s="10" t="s">
        <v>3111</v>
      </c>
      <c r="B1386" s="10" t="s">
        <v>2901</v>
      </c>
      <c r="C1386" s="16" t="s">
        <v>2076</v>
      </c>
      <c r="D1386" s="28">
        <v>5</v>
      </c>
      <c r="E1386" s="40">
        <v>147.66</v>
      </c>
      <c r="F1386" s="40">
        <v>442.98</v>
      </c>
    </row>
    <row r="1387" spans="1:6" x14ac:dyDescent="0.3">
      <c r="A1387" s="10"/>
      <c r="B1387" s="10" t="s">
        <v>3129</v>
      </c>
      <c r="C1387" s="16"/>
      <c r="D1387" s="28"/>
      <c r="E1387" s="40"/>
      <c r="F1387" s="40"/>
    </row>
    <row r="1388" spans="1:6" x14ac:dyDescent="0.3">
      <c r="A1388" s="10" t="s">
        <v>3111</v>
      </c>
      <c r="B1388" s="10" t="s">
        <v>3130</v>
      </c>
      <c r="C1388" s="16" t="s">
        <v>3131</v>
      </c>
      <c r="D1388" s="28">
        <v>5</v>
      </c>
      <c r="E1388" s="40">
        <v>155.364</v>
      </c>
      <c r="F1388" s="40">
        <v>466.09199999999998</v>
      </c>
    </row>
    <row r="1389" spans="1:6" x14ac:dyDescent="0.3">
      <c r="A1389" s="10" t="s">
        <v>3111</v>
      </c>
      <c r="B1389" s="10" t="s">
        <v>3132</v>
      </c>
      <c r="C1389" s="16" t="s">
        <v>3133</v>
      </c>
      <c r="D1389" s="28">
        <v>5</v>
      </c>
      <c r="E1389" s="40">
        <v>155.364</v>
      </c>
      <c r="F1389" s="40">
        <v>466.09199999999998</v>
      </c>
    </row>
    <row r="1390" spans="1:6" x14ac:dyDescent="0.3">
      <c r="A1390" s="10" t="s">
        <v>3111</v>
      </c>
      <c r="B1390" s="10" t="s">
        <v>4832</v>
      </c>
      <c r="C1390" s="16" t="s">
        <v>4833</v>
      </c>
      <c r="D1390" s="28">
        <v>5</v>
      </c>
      <c r="E1390" s="40">
        <v>155.364</v>
      </c>
      <c r="F1390" s="40">
        <v>466.09199999999998</v>
      </c>
    </row>
    <row r="1391" spans="1:6" x14ac:dyDescent="0.3">
      <c r="A1391" s="10" t="s">
        <v>3111</v>
      </c>
      <c r="B1391" s="10" t="s">
        <v>3134</v>
      </c>
      <c r="C1391" s="16" t="s">
        <v>3135</v>
      </c>
      <c r="D1391" s="28">
        <v>5</v>
      </c>
      <c r="E1391" s="40">
        <v>155.364</v>
      </c>
      <c r="F1391" s="40">
        <v>466.09199999999998</v>
      </c>
    </row>
    <row r="1392" spans="1:6" x14ac:dyDescent="0.3">
      <c r="A1392" s="10"/>
      <c r="B1392" s="10" t="s">
        <v>4834</v>
      </c>
      <c r="C1392" s="16" t="s">
        <v>4835</v>
      </c>
      <c r="D1392" s="28">
        <v>5</v>
      </c>
      <c r="E1392" s="40">
        <v>155.364</v>
      </c>
      <c r="F1392" s="40">
        <v>466.09199999999998</v>
      </c>
    </row>
    <row r="1393" spans="1:6" x14ac:dyDescent="0.3">
      <c r="A1393" s="10"/>
      <c r="B1393" s="10" t="s">
        <v>4836</v>
      </c>
      <c r="C1393" s="16" t="s">
        <v>4837</v>
      </c>
      <c r="D1393" s="28">
        <v>5</v>
      </c>
      <c r="E1393" s="40">
        <v>155.364</v>
      </c>
      <c r="F1393" s="40">
        <v>466.09199999999998</v>
      </c>
    </row>
    <row r="1394" spans="1:6" x14ac:dyDescent="0.3">
      <c r="A1394" s="10"/>
      <c r="B1394" s="10" t="s">
        <v>1716</v>
      </c>
      <c r="C1394" s="16"/>
      <c r="D1394" s="28">
        <v>120</v>
      </c>
      <c r="E1394" s="40"/>
      <c r="F1394" s="40"/>
    </row>
    <row r="1395" spans="1:6" x14ac:dyDescent="0.3">
      <c r="A1395" s="10"/>
      <c r="B1395" s="10"/>
      <c r="C1395" s="16"/>
      <c r="D1395" s="28"/>
      <c r="E1395" s="40"/>
      <c r="F1395" s="40"/>
    </row>
    <row r="1396" spans="1:6" x14ac:dyDescent="0.3">
      <c r="A1396" s="10"/>
      <c r="B1396" s="10" t="s">
        <v>3136</v>
      </c>
      <c r="C1396" s="16"/>
      <c r="D1396" s="28"/>
      <c r="E1396" s="40"/>
      <c r="F1396" s="40"/>
    </row>
    <row r="1397" spans="1:6" x14ac:dyDescent="0.3">
      <c r="A1397" s="10" t="s">
        <v>3137</v>
      </c>
      <c r="B1397" s="10" t="s">
        <v>1255</v>
      </c>
      <c r="C1397" s="16" t="s">
        <v>1319</v>
      </c>
      <c r="D1397" s="28">
        <v>5</v>
      </c>
      <c r="E1397" s="40">
        <v>92.287499999999994</v>
      </c>
      <c r="F1397" s="40">
        <v>276.86249999999995</v>
      </c>
    </row>
    <row r="1398" spans="1:6" x14ac:dyDescent="0.3">
      <c r="A1398" s="10" t="s">
        <v>3137</v>
      </c>
      <c r="B1398" s="10" t="s">
        <v>4838</v>
      </c>
      <c r="C1398" s="16" t="s">
        <v>4839</v>
      </c>
      <c r="D1398" s="28">
        <v>5</v>
      </c>
      <c r="E1398" s="40">
        <v>147.66</v>
      </c>
      <c r="F1398" s="40">
        <v>442.98</v>
      </c>
    </row>
    <row r="1399" spans="1:6" x14ac:dyDescent="0.3">
      <c r="A1399" s="10" t="s">
        <v>3137</v>
      </c>
      <c r="B1399" s="10" t="s">
        <v>2919</v>
      </c>
      <c r="C1399" s="16" t="s">
        <v>2920</v>
      </c>
      <c r="D1399" s="28">
        <v>5</v>
      </c>
      <c r="E1399" s="40">
        <v>147.66</v>
      </c>
      <c r="F1399" s="40">
        <v>442.98</v>
      </c>
    </row>
    <row r="1400" spans="1:6" x14ac:dyDescent="0.3">
      <c r="A1400" s="10" t="s">
        <v>3137</v>
      </c>
      <c r="B1400" s="10" t="s">
        <v>2921</v>
      </c>
      <c r="C1400" s="16" t="s">
        <v>2922</v>
      </c>
      <c r="D1400" s="28">
        <v>5</v>
      </c>
      <c r="E1400" s="40">
        <v>147.66</v>
      </c>
      <c r="F1400" s="40">
        <v>442.98</v>
      </c>
    </row>
    <row r="1401" spans="1:6" x14ac:dyDescent="0.3">
      <c r="A1401" s="10" t="s">
        <v>3137</v>
      </c>
      <c r="B1401" s="10" t="s">
        <v>2923</v>
      </c>
      <c r="C1401" s="16" t="s">
        <v>2924</v>
      </c>
      <c r="D1401" s="28">
        <v>5</v>
      </c>
      <c r="E1401" s="40">
        <v>147.66</v>
      </c>
      <c r="F1401" s="40">
        <v>442.98</v>
      </c>
    </row>
    <row r="1402" spans="1:6" x14ac:dyDescent="0.3">
      <c r="A1402" s="10" t="s">
        <v>3137</v>
      </c>
      <c r="B1402" s="10" t="s">
        <v>2895</v>
      </c>
      <c r="C1402" s="16" t="s">
        <v>2925</v>
      </c>
      <c r="D1402" s="28">
        <v>5</v>
      </c>
      <c r="E1402" s="40">
        <v>147.66</v>
      </c>
      <c r="F1402" s="40">
        <v>442.98</v>
      </c>
    </row>
    <row r="1403" spans="1:6" x14ac:dyDescent="0.3">
      <c r="A1403" s="10"/>
      <c r="B1403" s="10" t="s">
        <v>3138</v>
      </c>
      <c r="C1403" s="16"/>
      <c r="D1403" s="28"/>
      <c r="E1403" s="40"/>
      <c r="F1403" s="40"/>
    </row>
    <row r="1404" spans="1:6" x14ac:dyDescent="0.3">
      <c r="A1404" s="10" t="s">
        <v>3137</v>
      </c>
      <c r="B1404" s="10" t="s">
        <v>1452</v>
      </c>
      <c r="C1404" s="16" t="s">
        <v>1738</v>
      </c>
      <c r="D1404" s="28">
        <v>5</v>
      </c>
      <c r="E1404" s="40">
        <v>92.287499999999994</v>
      </c>
      <c r="F1404" s="40">
        <v>276.86249999999995</v>
      </c>
    </row>
    <row r="1405" spans="1:6" x14ac:dyDescent="0.3">
      <c r="A1405" s="10" t="s">
        <v>3137</v>
      </c>
      <c r="B1405" s="10" t="s">
        <v>4840</v>
      </c>
      <c r="C1405" s="16" t="s">
        <v>4841</v>
      </c>
      <c r="D1405" s="28">
        <v>5</v>
      </c>
      <c r="E1405" s="40">
        <v>147.66</v>
      </c>
      <c r="F1405" s="40">
        <v>442.98</v>
      </c>
    </row>
    <row r="1406" spans="1:6" x14ac:dyDescent="0.3">
      <c r="A1406" s="10" t="s">
        <v>3137</v>
      </c>
      <c r="B1406" s="10" t="s">
        <v>3139</v>
      </c>
      <c r="C1406" s="16" t="s">
        <v>4842</v>
      </c>
      <c r="D1406" s="28">
        <v>5</v>
      </c>
      <c r="E1406" s="40">
        <v>147.66</v>
      </c>
      <c r="F1406" s="40">
        <v>442.98</v>
      </c>
    </row>
    <row r="1407" spans="1:6" x14ac:dyDescent="0.3">
      <c r="A1407" s="10" t="s">
        <v>3137</v>
      </c>
      <c r="B1407" s="10" t="s">
        <v>2928</v>
      </c>
      <c r="C1407" s="16" t="s">
        <v>2929</v>
      </c>
      <c r="D1407" s="28">
        <v>5</v>
      </c>
      <c r="E1407" s="40">
        <v>147.66</v>
      </c>
      <c r="F1407" s="40">
        <v>442.98</v>
      </c>
    </row>
    <row r="1408" spans="1:6" x14ac:dyDescent="0.3">
      <c r="A1408" s="10" t="s">
        <v>3137</v>
      </c>
      <c r="B1408" s="10" t="s">
        <v>2930</v>
      </c>
      <c r="C1408" s="16" t="s">
        <v>2931</v>
      </c>
      <c r="D1408" s="28">
        <v>5</v>
      </c>
      <c r="E1408" s="40">
        <v>147.66</v>
      </c>
      <c r="F1408" s="40">
        <v>442.98</v>
      </c>
    </row>
    <row r="1409" spans="1:6" x14ac:dyDescent="0.3">
      <c r="A1409" s="10" t="s">
        <v>3137</v>
      </c>
      <c r="B1409" s="10" t="s">
        <v>5689</v>
      </c>
      <c r="C1409" s="16" t="s">
        <v>2018</v>
      </c>
      <c r="D1409" s="28">
        <v>5</v>
      </c>
      <c r="E1409" s="40">
        <v>92.287499999999994</v>
      </c>
      <c r="F1409" s="40">
        <v>276.86249999999995</v>
      </c>
    </row>
    <row r="1410" spans="1:6" x14ac:dyDescent="0.3">
      <c r="A1410" s="10"/>
      <c r="B1410" s="10" t="s">
        <v>3140</v>
      </c>
      <c r="C1410" s="16"/>
      <c r="D1410" s="28"/>
      <c r="E1410" s="40"/>
      <c r="F1410" s="40"/>
    </row>
    <row r="1411" spans="1:6" x14ac:dyDescent="0.3">
      <c r="A1411" s="10" t="s">
        <v>3137</v>
      </c>
      <c r="B1411" s="10" t="s">
        <v>2901</v>
      </c>
      <c r="C1411" s="16" t="s">
        <v>2076</v>
      </c>
      <c r="D1411" s="28">
        <v>5</v>
      </c>
      <c r="E1411" s="40">
        <v>147.66</v>
      </c>
      <c r="F1411" s="40">
        <v>442.98</v>
      </c>
    </row>
    <row r="1412" spans="1:6" x14ac:dyDescent="0.3">
      <c r="A1412" s="10" t="s">
        <v>3137</v>
      </c>
      <c r="B1412" s="10" t="s">
        <v>3141</v>
      </c>
      <c r="C1412" s="16" t="s">
        <v>3142</v>
      </c>
      <c r="D1412" s="28">
        <v>5</v>
      </c>
      <c r="E1412" s="40">
        <v>147.66</v>
      </c>
      <c r="F1412" s="40">
        <v>442.98</v>
      </c>
    </row>
    <row r="1413" spans="1:6" x14ac:dyDescent="0.3">
      <c r="A1413" s="10" t="s">
        <v>3137</v>
      </c>
      <c r="B1413" s="10" t="s">
        <v>3143</v>
      </c>
      <c r="C1413" s="16" t="s">
        <v>3144</v>
      </c>
      <c r="D1413" s="28">
        <v>5</v>
      </c>
      <c r="E1413" s="40">
        <v>147.66</v>
      </c>
      <c r="F1413" s="40">
        <v>442.98</v>
      </c>
    </row>
    <row r="1414" spans="1:6" x14ac:dyDescent="0.3">
      <c r="A1414" s="10" t="s">
        <v>3137</v>
      </c>
      <c r="B1414" s="10" t="s">
        <v>4843</v>
      </c>
      <c r="C1414" s="16" t="s">
        <v>4844</v>
      </c>
      <c r="D1414" s="28">
        <v>5</v>
      </c>
      <c r="E1414" s="40">
        <v>147.66</v>
      </c>
      <c r="F1414" s="40">
        <v>442.98</v>
      </c>
    </row>
    <row r="1415" spans="1:6" x14ac:dyDescent="0.3">
      <c r="A1415" s="10" t="s">
        <v>3137</v>
      </c>
      <c r="B1415" s="10" t="s">
        <v>2940</v>
      </c>
      <c r="C1415" s="16" t="s">
        <v>2941</v>
      </c>
      <c r="D1415" s="28">
        <v>5</v>
      </c>
      <c r="E1415" s="40">
        <v>147.66</v>
      </c>
      <c r="F1415" s="40">
        <v>442.98</v>
      </c>
    </row>
    <row r="1416" spans="1:6" x14ac:dyDescent="0.3">
      <c r="A1416" s="10" t="s">
        <v>3137</v>
      </c>
      <c r="B1416" s="10" t="s">
        <v>2942</v>
      </c>
      <c r="C1416" s="16" t="s">
        <v>2943</v>
      </c>
      <c r="D1416" s="28">
        <v>5</v>
      </c>
      <c r="E1416" s="40">
        <v>147.66</v>
      </c>
      <c r="F1416" s="40">
        <v>442.98</v>
      </c>
    </row>
    <row r="1417" spans="1:6" x14ac:dyDescent="0.3">
      <c r="A1417" s="10"/>
      <c r="B1417" s="10" t="s">
        <v>690</v>
      </c>
      <c r="C1417" s="16"/>
      <c r="D1417" s="28">
        <v>90</v>
      </c>
      <c r="E1417" s="40"/>
      <c r="F1417" s="40"/>
    </row>
    <row r="1418" spans="1:6" x14ac:dyDescent="0.3">
      <c r="A1418" s="10"/>
      <c r="B1418" s="10"/>
      <c r="C1418" s="16"/>
      <c r="D1418" s="28"/>
      <c r="E1418" s="40"/>
      <c r="F1418" s="40"/>
    </row>
    <row r="1419" spans="1:6" x14ac:dyDescent="0.3">
      <c r="A1419" s="10"/>
      <c r="B1419" s="10"/>
      <c r="C1419" s="16"/>
      <c r="D1419" s="28"/>
      <c r="E1419" s="40"/>
      <c r="F1419" s="40"/>
    </row>
    <row r="1420" spans="1:6" x14ac:dyDescent="0.3">
      <c r="A1420" s="10"/>
      <c r="B1420" s="10" t="s">
        <v>2591</v>
      </c>
      <c r="C1420" s="16"/>
      <c r="D1420" s="28"/>
      <c r="E1420" s="40"/>
      <c r="F1420" s="40"/>
    </row>
    <row r="1421" spans="1:6" x14ac:dyDescent="0.3">
      <c r="A1421" s="10" t="s">
        <v>3145</v>
      </c>
      <c r="B1421" s="10" t="s">
        <v>1255</v>
      </c>
      <c r="C1421" s="16" t="s">
        <v>1256</v>
      </c>
      <c r="D1421" s="28">
        <v>5</v>
      </c>
      <c r="E1421" s="40">
        <v>92.287499999999994</v>
      </c>
      <c r="F1421" s="40">
        <v>276.86249999999995</v>
      </c>
    </row>
    <row r="1422" spans="1:6" x14ac:dyDescent="0.3">
      <c r="A1422" s="10" t="s">
        <v>3145</v>
      </c>
      <c r="B1422" s="10" t="s">
        <v>3146</v>
      </c>
      <c r="C1422" s="16" t="s">
        <v>3147</v>
      </c>
      <c r="D1422" s="28">
        <v>5</v>
      </c>
      <c r="E1422" s="40">
        <v>155.364</v>
      </c>
      <c r="F1422" s="40">
        <v>466.09199999999998</v>
      </c>
    </row>
    <row r="1423" spans="1:6" x14ac:dyDescent="0.3">
      <c r="A1423" s="10" t="s">
        <v>3145</v>
      </c>
      <c r="B1423" s="10" t="s">
        <v>2919</v>
      </c>
      <c r="C1423" s="16" t="s">
        <v>2920</v>
      </c>
      <c r="D1423" s="28">
        <v>5</v>
      </c>
      <c r="E1423" s="40">
        <v>147.66</v>
      </c>
      <c r="F1423" s="40">
        <v>442.98</v>
      </c>
    </row>
    <row r="1424" spans="1:6" x14ac:dyDescent="0.3">
      <c r="A1424" s="10" t="s">
        <v>3145</v>
      </c>
      <c r="B1424" s="10" t="s">
        <v>2921</v>
      </c>
      <c r="C1424" s="16" t="s">
        <v>2922</v>
      </c>
      <c r="D1424" s="28">
        <v>5</v>
      </c>
      <c r="E1424" s="40">
        <v>147.66</v>
      </c>
      <c r="F1424" s="40">
        <v>442.98</v>
      </c>
    </row>
    <row r="1425" spans="1:6" x14ac:dyDescent="0.3">
      <c r="A1425" s="10" t="s">
        <v>3145</v>
      </c>
      <c r="B1425" s="10" t="s">
        <v>2906</v>
      </c>
      <c r="C1425" s="16" t="s">
        <v>3148</v>
      </c>
      <c r="D1425" s="28">
        <v>5</v>
      </c>
      <c r="E1425" s="40">
        <v>147.66</v>
      </c>
      <c r="F1425" s="40">
        <v>442.98</v>
      </c>
    </row>
    <row r="1426" spans="1:6" x14ac:dyDescent="0.3">
      <c r="A1426" s="10" t="s">
        <v>3145</v>
      </c>
      <c r="B1426" s="10" t="s">
        <v>2895</v>
      </c>
      <c r="C1426" s="16" t="s">
        <v>2925</v>
      </c>
      <c r="D1426" s="28">
        <v>5</v>
      </c>
      <c r="E1426" s="40">
        <v>147.66</v>
      </c>
      <c r="F1426" s="40">
        <v>442.98</v>
      </c>
    </row>
    <row r="1427" spans="1:6" x14ac:dyDescent="0.3">
      <c r="A1427" s="10"/>
      <c r="B1427" s="10" t="s">
        <v>2603</v>
      </c>
      <c r="C1427" s="16"/>
      <c r="D1427" s="28"/>
      <c r="E1427" s="40"/>
      <c r="F1427" s="40"/>
    </row>
    <row r="1428" spans="1:6" x14ac:dyDescent="0.3">
      <c r="A1428" s="10" t="s">
        <v>3145</v>
      </c>
      <c r="B1428" s="10" t="s">
        <v>1452</v>
      </c>
      <c r="C1428" s="16" t="s">
        <v>1738</v>
      </c>
      <c r="D1428" s="28">
        <v>5</v>
      </c>
      <c r="E1428" s="40">
        <v>92.287499999999994</v>
      </c>
      <c r="F1428" s="40">
        <v>276.86249999999995</v>
      </c>
    </row>
    <row r="1429" spans="1:6" x14ac:dyDescent="0.3">
      <c r="A1429" s="10" t="s">
        <v>3145</v>
      </c>
      <c r="B1429" s="10" t="s">
        <v>2926</v>
      </c>
      <c r="C1429" s="16" t="s">
        <v>3094</v>
      </c>
      <c r="D1429" s="28">
        <v>5</v>
      </c>
      <c r="E1429" s="40">
        <v>147.66</v>
      </c>
      <c r="F1429" s="40">
        <v>442.98</v>
      </c>
    </row>
    <row r="1430" spans="1:6" x14ac:dyDescent="0.3">
      <c r="A1430" s="10" t="s">
        <v>3145</v>
      </c>
      <c r="B1430" s="10" t="s">
        <v>2911</v>
      </c>
      <c r="C1430" s="16" t="s">
        <v>2912</v>
      </c>
      <c r="D1430" s="28">
        <v>5</v>
      </c>
      <c r="E1430" s="40">
        <v>147.66</v>
      </c>
      <c r="F1430" s="40">
        <v>442.98</v>
      </c>
    </row>
    <row r="1431" spans="1:6" x14ac:dyDescent="0.3">
      <c r="A1431" s="10" t="s">
        <v>3145</v>
      </c>
      <c r="B1431" s="10" t="s">
        <v>5689</v>
      </c>
      <c r="C1431" s="16" t="s">
        <v>2018</v>
      </c>
      <c r="D1431" s="28">
        <v>5</v>
      </c>
      <c r="E1431" s="40">
        <v>92.287499999999994</v>
      </c>
      <c r="F1431" s="40">
        <v>276.86249999999995</v>
      </c>
    </row>
    <row r="1432" spans="1:6" x14ac:dyDescent="0.3">
      <c r="A1432" s="10" t="s">
        <v>3145</v>
      </c>
      <c r="B1432" s="10" t="s">
        <v>2934</v>
      </c>
      <c r="C1432" s="16" t="s">
        <v>2935</v>
      </c>
      <c r="D1432" s="28">
        <v>5</v>
      </c>
      <c r="E1432" s="40">
        <v>147.66</v>
      </c>
      <c r="F1432" s="40">
        <v>442.98</v>
      </c>
    </row>
    <row r="1433" spans="1:6" x14ac:dyDescent="0.3">
      <c r="A1433" s="10" t="s">
        <v>3145</v>
      </c>
      <c r="B1433" s="10" t="s">
        <v>2913</v>
      </c>
      <c r="C1433" s="16" t="s">
        <v>2914</v>
      </c>
      <c r="D1433" s="28">
        <v>5</v>
      </c>
      <c r="E1433" s="40">
        <v>147.66</v>
      </c>
      <c r="F1433" s="40">
        <v>442.98</v>
      </c>
    </row>
    <row r="1434" spans="1:6" x14ac:dyDescent="0.3">
      <c r="A1434" s="10"/>
      <c r="B1434" s="10" t="s">
        <v>2612</v>
      </c>
      <c r="C1434" s="16"/>
      <c r="D1434" s="28"/>
      <c r="E1434" s="40"/>
      <c r="F1434" s="40"/>
    </row>
    <row r="1435" spans="1:6" x14ac:dyDescent="0.3">
      <c r="A1435" s="10" t="s">
        <v>3145</v>
      </c>
      <c r="B1435" s="10" t="s">
        <v>3149</v>
      </c>
      <c r="C1435" s="16" t="s">
        <v>3150</v>
      </c>
      <c r="D1435" s="28">
        <v>5</v>
      </c>
      <c r="E1435" s="40">
        <v>155.364</v>
      </c>
      <c r="F1435" s="40">
        <v>466.09199999999998</v>
      </c>
    </row>
    <row r="1436" spans="1:6" x14ac:dyDescent="0.3">
      <c r="A1436" s="10" t="s">
        <v>3145</v>
      </c>
      <c r="B1436" s="10" t="s">
        <v>3007</v>
      </c>
      <c r="C1436" s="16" t="s">
        <v>3008</v>
      </c>
      <c r="D1436" s="28">
        <v>5</v>
      </c>
      <c r="E1436" s="40">
        <v>155.364</v>
      </c>
      <c r="F1436" s="40">
        <v>466.09199999999998</v>
      </c>
    </row>
    <row r="1437" spans="1:6" x14ac:dyDescent="0.3">
      <c r="A1437" s="10" t="s">
        <v>3145</v>
      </c>
      <c r="B1437" s="10" t="s">
        <v>3098</v>
      </c>
      <c r="C1437" s="16" t="s">
        <v>3099</v>
      </c>
      <c r="D1437" s="28">
        <v>5</v>
      </c>
      <c r="E1437" s="40">
        <v>155.364</v>
      </c>
      <c r="F1437" s="40">
        <v>466.09199999999998</v>
      </c>
    </row>
    <row r="1438" spans="1:6" x14ac:dyDescent="0.3">
      <c r="A1438" s="10" t="s">
        <v>3145</v>
      </c>
      <c r="B1438" s="10" t="s">
        <v>2723</v>
      </c>
      <c r="C1438" s="16" t="s">
        <v>3100</v>
      </c>
      <c r="D1438" s="28">
        <v>5</v>
      </c>
      <c r="E1438" s="40">
        <v>155.364</v>
      </c>
      <c r="F1438" s="40">
        <v>466.09199999999998</v>
      </c>
    </row>
    <row r="1439" spans="1:6" x14ac:dyDescent="0.3">
      <c r="A1439" s="10" t="s">
        <v>3145</v>
      </c>
      <c r="B1439" s="10" t="s">
        <v>3151</v>
      </c>
      <c r="C1439" s="16" t="s">
        <v>3102</v>
      </c>
      <c r="D1439" s="28">
        <v>5</v>
      </c>
      <c r="E1439" s="40">
        <v>147.66</v>
      </c>
      <c r="F1439" s="40">
        <v>442.98</v>
      </c>
    </row>
    <row r="1440" spans="1:6" x14ac:dyDescent="0.3">
      <c r="A1440" s="10" t="s">
        <v>3145</v>
      </c>
      <c r="B1440" s="10" t="s">
        <v>3152</v>
      </c>
      <c r="C1440" s="16" t="s">
        <v>3153</v>
      </c>
      <c r="D1440" s="28">
        <v>5</v>
      </c>
      <c r="E1440" s="40">
        <v>155.364</v>
      </c>
      <c r="F1440" s="40">
        <v>466.09199999999998</v>
      </c>
    </row>
    <row r="1441" spans="1:6" x14ac:dyDescent="0.3">
      <c r="A1441" s="10"/>
      <c r="B1441" s="10" t="s">
        <v>2668</v>
      </c>
      <c r="C1441" s="16"/>
      <c r="D1441" s="28"/>
      <c r="E1441" s="40"/>
      <c r="F1441" s="40"/>
    </row>
    <row r="1442" spans="1:6" x14ac:dyDescent="0.3">
      <c r="A1442" s="10" t="s">
        <v>3145</v>
      </c>
      <c r="B1442" s="10" t="s">
        <v>4845</v>
      </c>
      <c r="C1442" s="16" t="s">
        <v>4846</v>
      </c>
      <c r="D1442" s="28">
        <v>5</v>
      </c>
      <c r="E1442" s="40">
        <v>155.364</v>
      </c>
      <c r="F1442" s="40">
        <v>466.09199999999998</v>
      </c>
    </row>
    <row r="1443" spans="1:6" x14ac:dyDescent="0.3">
      <c r="A1443" s="10" t="s">
        <v>3145</v>
      </c>
      <c r="B1443" s="10" t="s">
        <v>3105</v>
      </c>
      <c r="C1443" s="16" t="s">
        <v>3154</v>
      </c>
      <c r="D1443" s="28">
        <v>5</v>
      </c>
      <c r="E1443" s="40">
        <v>155.364</v>
      </c>
      <c r="F1443" s="40">
        <v>466.09199999999998</v>
      </c>
    </row>
    <row r="1444" spans="1:6" x14ac:dyDescent="0.3">
      <c r="A1444" s="10" t="s">
        <v>3145</v>
      </c>
      <c r="B1444" s="10" t="s">
        <v>3155</v>
      </c>
      <c r="C1444" s="16" t="s">
        <v>3156</v>
      </c>
      <c r="D1444" s="28">
        <v>5</v>
      </c>
      <c r="E1444" s="40">
        <v>155.364</v>
      </c>
      <c r="F1444" s="40">
        <v>466.09199999999998</v>
      </c>
    </row>
    <row r="1445" spans="1:6" x14ac:dyDescent="0.3">
      <c r="A1445" s="10" t="s">
        <v>3145</v>
      </c>
      <c r="B1445" s="10" t="s">
        <v>3157</v>
      </c>
      <c r="C1445" s="16" t="s">
        <v>3158</v>
      </c>
      <c r="D1445" s="28">
        <v>5</v>
      </c>
      <c r="E1445" s="40">
        <v>155.364</v>
      </c>
      <c r="F1445" s="40">
        <v>466.09199999999998</v>
      </c>
    </row>
    <row r="1446" spans="1:6" x14ac:dyDescent="0.3">
      <c r="A1446" s="10" t="s">
        <v>3145</v>
      </c>
      <c r="B1446" s="10" t="s">
        <v>3107</v>
      </c>
      <c r="C1446" s="16" t="s">
        <v>3108</v>
      </c>
      <c r="D1446" s="28">
        <v>5</v>
      </c>
      <c r="E1446" s="40">
        <v>155.364</v>
      </c>
      <c r="F1446" s="40">
        <v>466.09199999999998</v>
      </c>
    </row>
    <row r="1447" spans="1:6" x14ac:dyDescent="0.3">
      <c r="A1447" s="10" t="s">
        <v>3145</v>
      </c>
      <c r="B1447" s="10" t="s">
        <v>3109</v>
      </c>
      <c r="C1447" s="16" t="s">
        <v>3159</v>
      </c>
      <c r="D1447" s="28">
        <v>5</v>
      </c>
      <c r="E1447" s="40">
        <v>155.364</v>
      </c>
      <c r="F1447" s="40">
        <v>466.09199999999998</v>
      </c>
    </row>
    <row r="1448" spans="1:6" x14ac:dyDescent="0.3">
      <c r="A1448" s="10"/>
      <c r="B1448" s="10" t="s">
        <v>1716</v>
      </c>
      <c r="C1448" s="16"/>
      <c r="D1448" s="28">
        <v>120</v>
      </c>
      <c r="E1448" s="40"/>
      <c r="F1448" s="40"/>
    </row>
    <row r="1449" spans="1:6" x14ac:dyDescent="0.3">
      <c r="A1449" s="10"/>
      <c r="B1449" s="10" t="s">
        <v>2227</v>
      </c>
      <c r="C1449" s="16"/>
      <c r="D1449" s="28"/>
      <c r="E1449" s="40"/>
      <c r="F1449" s="40"/>
    </row>
    <row r="1450" spans="1:6" x14ac:dyDescent="0.3">
      <c r="A1450" s="10" t="s">
        <v>3160</v>
      </c>
      <c r="B1450" s="10" t="s">
        <v>1924</v>
      </c>
      <c r="C1450" s="16" t="s">
        <v>1925</v>
      </c>
      <c r="D1450" s="28">
        <v>12</v>
      </c>
      <c r="E1450" s="40">
        <v>233.04599999999999</v>
      </c>
      <c r="F1450" s="40">
        <v>699.13799999999992</v>
      </c>
    </row>
    <row r="1451" spans="1:6" x14ac:dyDescent="0.3">
      <c r="A1451" s="10" t="s">
        <v>3160</v>
      </c>
      <c r="B1451" s="10" t="s">
        <v>1926</v>
      </c>
      <c r="C1451" s="16" t="s">
        <v>2372</v>
      </c>
      <c r="D1451" s="28">
        <v>12</v>
      </c>
      <c r="E1451" s="40">
        <v>270.33335999999997</v>
      </c>
      <c r="F1451" s="40">
        <v>811.00007999999991</v>
      </c>
    </row>
    <row r="1452" spans="1:6" x14ac:dyDescent="0.3">
      <c r="A1452" s="10" t="s">
        <v>3160</v>
      </c>
      <c r="B1452" s="10" t="s">
        <v>3161</v>
      </c>
      <c r="C1452" s="16" t="s">
        <v>3162</v>
      </c>
      <c r="D1452" s="28">
        <v>12</v>
      </c>
      <c r="E1452" s="40">
        <v>565.24000000000012</v>
      </c>
      <c r="F1452" s="40">
        <v>1695.7200000000003</v>
      </c>
    </row>
    <row r="1453" spans="1:6" x14ac:dyDescent="0.3">
      <c r="A1453" s="10" t="s">
        <v>3160</v>
      </c>
      <c r="B1453" s="10" t="s">
        <v>2250</v>
      </c>
      <c r="C1453" s="16" t="s">
        <v>2251</v>
      </c>
      <c r="D1453" s="28">
        <v>12</v>
      </c>
      <c r="E1453" s="40">
        <v>565.24000000000012</v>
      </c>
      <c r="F1453" s="40">
        <v>1695.7200000000003</v>
      </c>
    </row>
    <row r="1454" spans="1:6" x14ac:dyDescent="0.3">
      <c r="A1454" s="10" t="s">
        <v>3160</v>
      </c>
      <c r="B1454" s="10" t="s">
        <v>2239</v>
      </c>
      <c r="C1454" s="16" t="s">
        <v>2375</v>
      </c>
      <c r="D1454" s="28">
        <v>12</v>
      </c>
      <c r="E1454" s="40">
        <v>372.87360000000001</v>
      </c>
      <c r="F1454" s="40">
        <v>1118.6208000000001</v>
      </c>
    </row>
    <row r="1455" spans="1:6" x14ac:dyDescent="0.3">
      <c r="A1455" s="10"/>
      <c r="B1455" s="10"/>
      <c r="C1455" s="16"/>
      <c r="D1455" s="28"/>
      <c r="E1455" s="40"/>
      <c r="F1455" s="40"/>
    </row>
    <row r="1456" spans="1:6" x14ac:dyDescent="0.3">
      <c r="A1456" s="10"/>
      <c r="B1456" s="10" t="s">
        <v>2237</v>
      </c>
      <c r="C1456" s="16"/>
      <c r="D1456" s="28"/>
      <c r="E1456" s="40"/>
      <c r="F1456" s="40"/>
    </row>
    <row r="1457" spans="1:6" x14ac:dyDescent="0.3">
      <c r="A1457" s="10" t="s">
        <v>3160</v>
      </c>
      <c r="B1457" s="10" t="s">
        <v>1934</v>
      </c>
      <c r="C1457" s="16" t="s">
        <v>2376</v>
      </c>
      <c r="D1457" s="28">
        <v>12</v>
      </c>
      <c r="E1457" s="40">
        <v>335.12400000000002</v>
      </c>
      <c r="F1457" s="40">
        <v>1005.3720000000001</v>
      </c>
    </row>
    <row r="1458" spans="1:6" x14ac:dyDescent="0.3">
      <c r="A1458" s="10" t="s">
        <v>3160</v>
      </c>
      <c r="B1458" s="10" t="s">
        <v>3163</v>
      </c>
      <c r="C1458" s="16" t="s">
        <v>3164</v>
      </c>
      <c r="D1458" s="28">
        <v>12</v>
      </c>
      <c r="E1458" s="40">
        <v>565.24000000000012</v>
      </c>
      <c r="F1458" s="40">
        <v>1695.7200000000003</v>
      </c>
    </row>
    <row r="1459" spans="1:6" x14ac:dyDescent="0.3">
      <c r="A1459" s="10" t="s">
        <v>3160</v>
      </c>
      <c r="B1459" s="10" t="s">
        <v>2377</v>
      </c>
      <c r="C1459" s="16" t="s">
        <v>2378</v>
      </c>
      <c r="D1459" s="28">
        <v>12</v>
      </c>
      <c r="E1459" s="40">
        <v>565.24000000000012</v>
      </c>
      <c r="F1459" s="40">
        <v>1695.7200000000003</v>
      </c>
    </row>
    <row r="1460" spans="1:6" x14ac:dyDescent="0.3">
      <c r="A1460" s="10" t="s">
        <v>3160</v>
      </c>
      <c r="B1460" s="10" t="s">
        <v>3165</v>
      </c>
      <c r="C1460" s="16" t="s">
        <v>3166</v>
      </c>
      <c r="D1460" s="28">
        <v>12</v>
      </c>
      <c r="E1460" s="40">
        <v>475.87360000000001</v>
      </c>
      <c r="F1460" s="40">
        <v>1427.6208000000001</v>
      </c>
    </row>
    <row r="1461" spans="1:6" x14ac:dyDescent="0.3">
      <c r="A1461" s="10" t="s">
        <v>3160</v>
      </c>
      <c r="B1461" s="10" t="s">
        <v>3167</v>
      </c>
      <c r="C1461" s="16" t="s">
        <v>3168</v>
      </c>
      <c r="D1461" s="28">
        <v>12</v>
      </c>
      <c r="E1461" s="40">
        <v>565.24000000000012</v>
      </c>
      <c r="F1461" s="40">
        <v>1695.7200000000003</v>
      </c>
    </row>
    <row r="1462" spans="1:6" x14ac:dyDescent="0.3">
      <c r="A1462" s="10"/>
      <c r="B1462" s="10" t="s">
        <v>2247</v>
      </c>
      <c r="C1462" s="16"/>
      <c r="D1462" s="28"/>
      <c r="E1462" s="40"/>
      <c r="F1462" s="40"/>
    </row>
    <row r="1463" spans="1:6" x14ac:dyDescent="0.3">
      <c r="A1463" s="10" t="s">
        <v>3160</v>
      </c>
      <c r="B1463" s="10" t="s">
        <v>3169</v>
      </c>
      <c r="C1463" s="16" t="s">
        <v>3170</v>
      </c>
      <c r="D1463" s="28">
        <v>12</v>
      </c>
      <c r="E1463" s="40">
        <v>565.24000000000012</v>
      </c>
      <c r="F1463" s="40">
        <v>1695.7200000000003</v>
      </c>
    </row>
    <row r="1464" spans="1:6" x14ac:dyDescent="0.3">
      <c r="A1464" s="10" t="s">
        <v>3160</v>
      </c>
      <c r="B1464" s="10" t="s">
        <v>3171</v>
      </c>
      <c r="C1464" s="16" t="s">
        <v>3172</v>
      </c>
      <c r="D1464" s="28">
        <v>12</v>
      </c>
      <c r="E1464" s="40">
        <v>565.24000000000012</v>
      </c>
      <c r="F1464" s="40">
        <v>1695.7200000000003</v>
      </c>
    </row>
    <row r="1465" spans="1:6" x14ac:dyDescent="0.3">
      <c r="A1465" s="10" t="s">
        <v>3160</v>
      </c>
      <c r="B1465" s="10" t="s">
        <v>3173</v>
      </c>
      <c r="C1465" s="16" t="s">
        <v>3174</v>
      </c>
      <c r="D1465" s="28">
        <v>12</v>
      </c>
      <c r="E1465" s="40">
        <v>565.24000000000012</v>
      </c>
      <c r="F1465" s="40">
        <v>1695.7200000000003</v>
      </c>
    </row>
    <row r="1466" spans="1:6" x14ac:dyDescent="0.3">
      <c r="A1466" s="10" t="s">
        <v>3160</v>
      </c>
      <c r="B1466" s="10" t="s">
        <v>3175</v>
      </c>
      <c r="C1466" s="16" t="s">
        <v>3176</v>
      </c>
      <c r="D1466" s="28">
        <v>12</v>
      </c>
      <c r="E1466" s="40">
        <v>565.24000000000012</v>
      </c>
      <c r="F1466" s="40">
        <v>1695.7200000000003</v>
      </c>
    </row>
    <row r="1467" spans="1:6" x14ac:dyDescent="0.3">
      <c r="A1467" s="10" t="s">
        <v>3160</v>
      </c>
      <c r="B1467" s="10" t="s">
        <v>3177</v>
      </c>
      <c r="C1467" s="16" t="s">
        <v>3178</v>
      </c>
      <c r="D1467" s="28">
        <v>12</v>
      </c>
      <c r="E1467" s="40">
        <v>565.24000000000012</v>
      </c>
      <c r="F1467" s="40">
        <v>1695.7200000000003</v>
      </c>
    </row>
    <row r="1468" spans="1:6" x14ac:dyDescent="0.3">
      <c r="A1468" s="10"/>
      <c r="B1468" s="10" t="s">
        <v>2258</v>
      </c>
      <c r="C1468" s="16"/>
      <c r="D1468" s="28"/>
      <c r="E1468" s="40"/>
      <c r="F1468" s="40"/>
    </row>
    <row r="1469" spans="1:6" x14ac:dyDescent="0.3">
      <c r="A1469" s="10" t="s">
        <v>3160</v>
      </c>
      <c r="B1469" s="10" t="s">
        <v>3179</v>
      </c>
      <c r="C1469" s="16" t="s">
        <v>3180</v>
      </c>
      <c r="D1469" s="28">
        <v>12</v>
      </c>
      <c r="E1469" s="40">
        <v>616.6</v>
      </c>
      <c r="F1469" s="40">
        <v>1849.8000000000002</v>
      </c>
    </row>
    <row r="1470" spans="1:6" x14ac:dyDescent="0.3">
      <c r="A1470" s="10" t="s">
        <v>3160</v>
      </c>
      <c r="B1470" s="10" t="s">
        <v>3181</v>
      </c>
      <c r="C1470" s="16" t="s">
        <v>3182</v>
      </c>
      <c r="D1470" s="28">
        <v>12</v>
      </c>
      <c r="E1470" s="40">
        <v>616.6</v>
      </c>
      <c r="F1470" s="40">
        <v>1849.8000000000002</v>
      </c>
    </row>
    <row r="1471" spans="1:6" x14ac:dyDescent="0.3">
      <c r="A1471" s="10" t="s">
        <v>3160</v>
      </c>
      <c r="B1471" s="10" t="s">
        <v>3183</v>
      </c>
      <c r="C1471" s="16" t="s">
        <v>3184</v>
      </c>
      <c r="D1471" s="28">
        <v>12</v>
      </c>
      <c r="E1471" s="40">
        <v>616.6</v>
      </c>
      <c r="F1471" s="40">
        <v>1849.8000000000002</v>
      </c>
    </row>
    <row r="1472" spans="1:6" x14ac:dyDescent="0.3">
      <c r="A1472" s="10" t="s">
        <v>3160</v>
      </c>
      <c r="B1472" s="10" t="s">
        <v>3185</v>
      </c>
      <c r="C1472" s="16" t="s">
        <v>3186</v>
      </c>
      <c r="D1472" s="28">
        <v>12</v>
      </c>
      <c r="E1472" s="40">
        <v>616.6</v>
      </c>
      <c r="F1472" s="40">
        <v>1849.8000000000002</v>
      </c>
    </row>
    <row r="1473" spans="1:6" x14ac:dyDescent="0.3">
      <c r="A1473" s="10" t="s">
        <v>3160</v>
      </c>
      <c r="B1473" s="10" t="s">
        <v>2408</v>
      </c>
      <c r="C1473" s="16" t="s">
        <v>2409</v>
      </c>
      <c r="D1473" s="28">
        <v>12</v>
      </c>
      <c r="E1473" s="40">
        <v>616.6</v>
      </c>
      <c r="F1473" s="40">
        <v>1849.8000000000002</v>
      </c>
    </row>
    <row r="1474" spans="1:6" x14ac:dyDescent="0.3">
      <c r="A1474" s="10"/>
      <c r="B1474" s="10" t="s">
        <v>2269</v>
      </c>
      <c r="C1474" s="16"/>
      <c r="D1474" s="28"/>
      <c r="E1474" s="40"/>
      <c r="F1474" s="40"/>
    </row>
    <row r="1475" spans="1:6" x14ac:dyDescent="0.3">
      <c r="A1475" s="10" t="s">
        <v>3160</v>
      </c>
      <c r="B1475" s="10" t="s">
        <v>3187</v>
      </c>
      <c r="C1475" s="16" t="s">
        <v>3188</v>
      </c>
      <c r="D1475" s="28">
        <v>12</v>
      </c>
      <c r="E1475" s="40">
        <v>616.6</v>
      </c>
      <c r="F1475" s="40">
        <v>1849.8000000000002</v>
      </c>
    </row>
    <row r="1476" spans="1:6" x14ac:dyDescent="0.3">
      <c r="A1476" s="10" t="s">
        <v>3160</v>
      </c>
      <c r="B1476" s="10" t="s">
        <v>3189</v>
      </c>
      <c r="C1476" s="16" t="s">
        <v>3190</v>
      </c>
      <c r="D1476" s="28">
        <v>12</v>
      </c>
      <c r="E1476" s="40">
        <v>616.6</v>
      </c>
      <c r="F1476" s="40">
        <v>1849.8000000000002</v>
      </c>
    </row>
    <row r="1477" spans="1:6" x14ac:dyDescent="0.3">
      <c r="A1477" s="10" t="s">
        <v>3160</v>
      </c>
      <c r="B1477" s="10" t="s">
        <v>3191</v>
      </c>
      <c r="C1477" s="16" t="s">
        <v>3192</v>
      </c>
      <c r="D1477" s="28">
        <v>12</v>
      </c>
      <c r="E1477" s="40">
        <v>616.6</v>
      </c>
      <c r="F1477" s="40">
        <v>1849.8000000000002</v>
      </c>
    </row>
    <row r="1478" spans="1:6" x14ac:dyDescent="0.3">
      <c r="A1478" s="10" t="s">
        <v>3160</v>
      </c>
      <c r="B1478" s="10" t="s">
        <v>2410</v>
      </c>
      <c r="C1478" s="16" t="s">
        <v>3193</v>
      </c>
      <c r="D1478" s="28">
        <v>12</v>
      </c>
      <c r="E1478" s="40">
        <v>616.6</v>
      </c>
      <c r="F1478" s="40">
        <v>1849.8000000000002</v>
      </c>
    </row>
    <row r="1479" spans="1:6" x14ac:dyDescent="0.3">
      <c r="A1479" s="10" t="s">
        <v>3160</v>
      </c>
      <c r="B1479" s="10" t="s">
        <v>3194</v>
      </c>
      <c r="C1479" s="16" t="s">
        <v>3195</v>
      </c>
      <c r="D1479" s="28"/>
      <c r="E1479" s="40"/>
      <c r="F1479" s="40"/>
    </row>
    <row r="1480" spans="1:6" x14ac:dyDescent="0.3">
      <c r="A1480" s="10"/>
      <c r="B1480" s="10" t="s">
        <v>3195</v>
      </c>
      <c r="C1480" s="16"/>
      <c r="D1480" s="28"/>
      <c r="E1480" s="40"/>
      <c r="F1480" s="40"/>
    </row>
    <row r="1481" spans="1:6" x14ac:dyDescent="0.3">
      <c r="A1481" s="10"/>
      <c r="B1481" s="10" t="s">
        <v>3196</v>
      </c>
      <c r="C1481" s="16" t="s">
        <v>3197</v>
      </c>
      <c r="D1481" s="28">
        <v>12</v>
      </c>
      <c r="E1481" s="40">
        <v>616.6</v>
      </c>
      <c r="F1481" s="40">
        <v>1849.8000000000002</v>
      </c>
    </row>
    <row r="1482" spans="1:6" x14ac:dyDescent="0.3">
      <c r="A1482" s="10"/>
      <c r="B1482" s="10" t="s">
        <v>3198</v>
      </c>
      <c r="C1482" s="16" t="s">
        <v>3199</v>
      </c>
      <c r="D1482" s="28">
        <v>12</v>
      </c>
      <c r="E1482" s="40">
        <v>616.6</v>
      </c>
      <c r="F1482" s="40">
        <v>1849.8000000000002</v>
      </c>
    </row>
    <row r="1483" spans="1:6" x14ac:dyDescent="0.3">
      <c r="A1483" s="10" t="s">
        <v>3160</v>
      </c>
      <c r="B1483" s="10" t="s">
        <v>3200</v>
      </c>
      <c r="C1483" s="16" t="s">
        <v>3201</v>
      </c>
      <c r="D1483" s="28">
        <v>12</v>
      </c>
      <c r="E1483" s="40">
        <v>616.6</v>
      </c>
      <c r="F1483" s="40">
        <v>1849.8000000000002</v>
      </c>
    </row>
    <row r="1484" spans="1:6" x14ac:dyDescent="0.3">
      <c r="A1484" s="10"/>
      <c r="B1484" s="10"/>
      <c r="C1484" s="16"/>
      <c r="D1484" s="28"/>
      <c r="E1484" s="40"/>
      <c r="F1484" s="40"/>
    </row>
    <row r="1485" spans="1:6" x14ac:dyDescent="0.3">
      <c r="A1485" s="10"/>
      <c r="B1485" s="10" t="s">
        <v>2280</v>
      </c>
      <c r="C1485" s="16"/>
      <c r="D1485" s="28"/>
      <c r="E1485" s="40"/>
      <c r="F1485" s="40"/>
    </row>
    <row r="1486" spans="1:6" x14ac:dyDescent="0.3">
      <c r="A1486" s="10" t="s">
        <v>3160</v>
      </c>
      <c r="B1486" s="10" t="s">
        <v>1976</v>
      </c>
      <c r="C1486" s="16" t="s">
        <v>1977</v>
      </c>
      <c r="D1486" s="28">
        <v>60</v>
      </c>
      <c r="E1486" s="40">
        <v>386.88</v>
      </c>
      <c r="F1486" s="40">
        <v>1160.6399999999999</v>
      </c>
    </row>
    <row r="1487" spans="1:6" x14ac:dyDescent="0.3">
      <c r="A1487" s="10"/>
      <c r="B1487" s="10" t="s">
        <v>1716</v>
      </c>
      <c r="C1487" s="16"/>
      <c r="D1487" s="28">
        <v>360</v>
      </c>
      <c r="E1487" s="40"/>
      <c r="F1487" s="40"/>
    </row>
    <row r="1488" spans="1:6" x14ac:dyDescent="0.3">
      <c r="A1488" s="10"/>
      <c r="B1488" s="10" t="s">
        <v>2227</v>
      </c>
      <c r="C1488" s="16"/>
      <c r="D1488" s="28"/>
      <c r="E1488" s="40"/>
      <c r="F1488" s="40"/>
    </row>
    <row r="1489" spans="1:6" x14ac:dyDescent="0.3">
      <c r="A1489" s="10" t="s">
        <v>3202</v>
      </c>
      <c r="B1489" s="10" t="s">
        <v>1924</v>
      </c>
      <c r="C1489" s="16" t="s">
        <v>3203</v>
      </c>
      <c r="D1489" s="28">
        <v>12</v>
      </c>
      <c r="E1489" s="40">
        <v>233.04599999999999</v>
      </c>
      <c r="F1489" s="40">
        <v>699.13799999999992</v>
      </c>
    </row>
    <row r="1490" spans="1:6" x14ac:dyDescent="0.3">
      <c r="A1490" s="10" t="s">
        <v>3202</v>
      </c>
      <c r="B1490" s="10" t="s">
        <v>1926</v>
      </c>
      <c r="C1490" s="16" t="s">
        <v>2372</v>
      </c>
      <c r="D1490" s="28">
        <v>12</v>
      </c>
      <c r="E1490" s="40">
        <v>270.33335999999997</v>
      </c>
      <c r="F1490" s="40">
        <v>811.00007999999991</v>
      </c>
    </row>
    <row r="1491" spans="1:6" x14ac:dyDescent="0.3">
      <c r="A1491" s="10" t="s">
        <v>3202</v>
      </c>
      <c r="B1491" s="10" t="s">
        <v>3161</v>
      </c>
      <c r="C1491" s="16" t="s">
        <v>3162</v>
      </c>
      <c r="D1491" s="28">
        <v>12</v>
      </c>
      <c r="E1491" s="40">
        <v>565.24000000000012</v>
      </c>
      <c r="F1491" s="40">
        <v>1695.7200000000003</v>
      </c>
    </row>
    <row r="1492" spans="1:6" x14ac:dyDescent="0.3">
      <c r="A1492" s="10" t="s">
        <v>3202</v>
      </c>
      <c r="B1492" s="10" t="s">
        <v>2250</v>
      </c>
      <c r="C1492" s="16" t="s">
        <v>2251</v>
      </c>
      <c r="D1492" s="28">
        <v>12</v>
      </c>
      <c r="E1492" s="40">
        <v>565.24000000000012</v>
      </c>
      <c r="F1492" s="40">
        <v>1695.7200000000003</v>
      </c>
    </row>
    <row r="1493" spans="1:6" x14ac:dyDescent="0.3">
      <c r="A1493" s="10" t="s">
        <v>3202</v>
      </c>
      <c r="B1493" s="10" t="s">
        <v>2239</v>
      </c>
      <c r="C1493" s="16" t="s">
        <v>2737</v>
      </c>
      <c r="D1493" s="28">
        <v>12</v>
      </c>
      <c r="E1493" s="40">
        <v>372.87360000000001</v>
      </c>
      <c r="F1493" s="40">
        <v>1118.6208000000001</v>
      </c>
    </row>
    <row r="1494" spans="1:6" x14ac:dyDescent="0.3">
      <c r="A1494" s="10"/>
      <c r="B1494" s="10" t="s">
        <v>2237</v>
      </c>
      <c r="C1494" s="16"/>
      <c r="D1494" s="28"/>
      <c r="E1494" s="40"/>
      <c r="F1494" s="40"/>
    </row>
    <row r="1495" spans="1:6" x14ac:dyDescent="0.3">
      <c r="A1495" s="10" t="s">
        <v>3202</v>
      </c>
      <c r="B1495" s="10" t="s">
        <v>1934</v>
      </c>
      <c r="C1495" s="16" t="s">
        <v>2376</v>
      </c>
      <c r="D1495" s="28">
        <v>12</v>
      </c>
      <c r="E1495" s="40">
        <v>335.12400000000002</v>
      </c>
      <c r="F1495" s="40">
        <v>1005.3720000000001</v>
      </c>
    </row>
    <row r="1496" spans="1:6" x14ac:dyDescent="0.3">
      <c r="A1496" s="10" t="s">
        <v>3202</v>
      </c>
      <c r="B1496" s="10" t="s">
        <v>3165</v>
      </c>
      <c r="C1496" s="16" t="s">
        <v>3204</v>
      </c>
      <c r="D1496" s="28">
        <v>12</v>
      </c>
      <c r="E1496" s="40">
        <v>475.87360000000001</v>
      </c>
      <c r="F1496" s="40">
        <v>1427.6208000000001</v>
      </c>
    </row>
    <row r="1497" spans="1:6" x14ac:dyDescent="0.3">
      <c r="A1497" s="10" t="s">
        <v>3202</v>
      </c>
      <c r="B1497" s="10" t="s">
        <v>3163</v>
      </c>
      <c r="C1497" s="16" t="s">
        <v>3205</v>
      </c>
      <c r="D1497" s="28">
        <v>12</v>
      </c>
      <c r="E1497" s="40">
        <v>565.24000000000012</v>
      </c>
      <c r="F1497" s="40">
        <v>1695.7200000000003</v>
      </c>
    </row>
    <row r="1498" spans="1:6" x14ac:dyDescent="0.3">
      <c r="A1498" s="10" t="s">
        <v>3202</v>
      </c>
      <c r="B1498" s="10" t="s">
        <v>3167</v>
      </c>
      <c r="C1498" s="16" t="s">
        <v>3168</v>
      </c>
      <c r="D1498" s="28">
        <v>12</v>
      </c>
      <c r="E1498" s="40">
        <v>565.24000000000012</v>
      </c>
      <c r="F1498" s="40">
        <v>1695.7200000000003</v>
      </c>
    </row>
    <row r="1499" spans="1:6" x14ac:dyDescent="0.3">
      <c r="A1499" s="10" t="s">
        <v>3202</v>
      </c>
      <c r="B1499" s="10" t="s">
        <v>2377</v>
      </c>
      <c r="C1499" s="16" t="s">
        <v>3206</v>
      </c>
      <c r="D1499" s="28">
        <v>12</v>
      </c>
      <c r="E1499" s="40">
        <v>565.24000000000012</v>
      </c>
      <c r="F1499" s="40">
        <v>1695.7200000000003</v>
      </c>
    </row>
    <row r="1500" spans="1:6" x14ac:dyDescent="0.3">
      <c r="A1500" s="10"/>
      <c r="B1500" s="10" t="s">
        <v>2247</v>
      </c>
      <c r="C1500" s="16"/>
      <c r="D1500" s="28"/>
      <c r="E1500" s="40"/>
      <c r="F1500" s="40"/>
    </row>
    <row r="1501" spans="1:6" x14ac:dyDescent="0.3">
      <c r="A1501" s="10" t="s">
        <v>3202</v>
      </c>
      <c r="B1501" s="10" t="s">
        <v>3169</v>
      </c>
      <c r="C1501" s="16" t="s">
        <v>3170</v>
      </c>
      <c r="D1501" s="28">
        <v>12</v>
      </c>
      <c r="E1501" s="40">
        <v>565.24000000000012</v>
      </c>
      <c r="F1501" s="40">
        <v>1695.7200000000003</v>
      </c>
    </row>
    <row r="1502" spans="1:6" x14ac:dyDescent="0.3">
      <c r="A1502" s="10" t="s">
        <v>3202</v>
      </c>
      <c r="B1502" s="10" t="s">
        <v>3207</v>
      </c>
      <c r="C1502" s="16" t="s">
        <v>3208</v>
      </c>
      <c r="D1502" s="28">
        <v>12</v>
      </c>
      <c r="E1502" s="40">
        <v>565.24000000000012</v>
      </c>
      <c r="F1502" s="40">
        <v>1695.7200000000003</v>
      </c>
    </row>
    <row r="1503" spans="1:6" x14ac:dyDescent="0.3">
      <c r="A1503" s="10" t="s">
        <v>3202</v>
      </c>
      <c r="B1503" s="10" t="s">
        <v>3209</v>
      </c>
      <c r="C1503" s="16" t="s">
        <v>3210</v>
      </c>
      <c r="D1503" s="28">
        <v>12</v>
      </c>
      <c r="E1503" s="40">
        <v>565.24000000000012</v>
      </c>
      <c r="F1503" s="40">
        <v>1695.7200000000003</v>
      </c>
    </row>
    <row r="1504" spans="1:6" x14ac:dyDescent="0.3">
      <c r="A1504" s="10" t="s">
        <v>3202</v>
      </c>
      <c r="B1504" s="10" t="s">
        <v>3211</v>
      </c>
      <c r="C1504" s="16" t="s">
        <v>3212</v>
      </c>
      <c r="D1504" s="28">
        <v>12</v>
      </c>
      <c r="E1504" s="40">
        <v>565.24000000000012</v>
      </c>
      <c r="F1504" s="40">
        <v>1695.7200000000003</v>
      </c>
    </row>
    <row r="1505" spans="1:6" x14ac:dyDescent="0.3">
      <c r="A1505" s="10" t="s">
        <v>3202</v>
      </c>
      <c r="B1505" s="10" t="s">
        <v>3175</v>
      </c>
      <c r="C1505" s="16" t="s">
        <v>3213</v>
      </c>
      <c r="D1505" s="28">
        <v>12</v>
      </c>
      <c r="E1505" s="40">
        <v>565.24000000000012</v>
      </c>
      <c r="F1505" s="40">
        <v>1695.7200000000003</v>
      </c>
    </row>
    <row r="1506" spans="1:6" x14ac:dyDescent="0.3">
      <c r="A1506" s="10"/>
      <c r="B1506" s="10" t="s">
        <v>2258</v>
      </c>
      <c r="C1506" s="16"/>
      <c r="D1506" s="28"/>
      <c r="E1506" s="40"/>
      <c r="F1506" s="40"/>
    </row>
    <row r="1507" spans="1:6" x14ac:dyDescent="0.3">
      <c r="A1507" s="10" t="s">
        <v>3202</v>
      </c>
      <c r="B1507" s="10" t="s">
        <v>3214</v>
      </c>
      <c r="C1507" s="16" t="s">
        <v>3215</v>
      </c>
      <c r="D1507" s="28">
        <v>12</v>
      </c>
      <c r="E1507" s="40">
        <v>616.6</v>
      </c>
      <c r="F1507" s="40">
        <v>1849.8000000000002</v>
      </c>
    </row>
    <row r="1508" spans="1:6" x14ac:dyDescent="0.3">
      <c r="A1508" s="10" t="s">
        <v>3202</v>
      </c>
      <c r="B1508" s="10" t="s">
        <v>3216</v>
      </c>
      <c r="C1508" s="16" t="s">
        <v>3217</v>
      </c>
      <c r="D1508" s="28">
        <v>12</v>
      </c>
      <c r="E1508" s="40">
        <v>616.6</v>
      </c>
      <c r="F1508" s="40">
        <v>1849.8000000000002</v>
      </c>
    </row>
    <row r="1509" spans="1:6" x14ac:dyDescent="0.3">
      <c r="A1509" s="10" t="s">
        <v>3202</v>
      </c>
      <c r="B1509" s="10" t="s">
        <v>3218</v>
      </c>
      <c r="C1509" s="16" t="s">
        <v>3219</v>
      </c>
      <c r="D1509" s="28">
        <v>12</v>
      </c>
      <c r="E1509" s="40">
        <v>616.6</v>
      </c>
      <c r="F1509" s="40">
        <v>1849.8000000000002</v>
      </c>
    </row>
    <row r="1510" spans="1:6" x14ac:dyDescent="0.3">
      <c r="A1510" s="10" t="s">
        <v>3202</v>
      </c>
      <c r="B1510" s="10" t="s">
        <v>2408</v>
      </c>
      <c r="C1510" s="16" t="s">
        <v>2409</v>
      </c>
      <c r="D1510" s="28">
        <v>12</v>
      </c>
      <c r="E1510" s="40">
        <v>616.6</v>
      </c>
      <c r="F1510" s="40">
        <v>1849.8000000000002</v>
      </c>
    </row>
    <row r="1511" spans="1:6" x14ac:dyDescent="0.3">
      <c r="A1511" s="10" t="s">
        <v>3202</v>
      </c>
      <c r="B1511" s="10" t="s">
        <v>3220</v>
      </c>
      <c r="C1511" s="16" t="s">
        <v>3221</v>
      </c>
      <c r="D1511" s="28">
        <v>12</v>
      </c>
      <c r="E1511" s="40">
        <v>616.6</v>
      </c>
      <c r="F1511" s="40">
        <v>1849.8000000000002</v>
      </c>
    </row>
    <row r="1512" spans="1:6" x14ac:dyDescent="0.3">
      <c r="A1512" s="10"/>
      <c r="B1512" s="10" t="s">
        <v>2269</v>
      </c>
      <c r="C1512" s="16"/>
      <c r="D1512" s="28"/>
      <c r="E1512" s="40"/>
      <c r="F1512" s="40"/>
    </row>
    <row r="1513" spans="1:6" x14ac:dyDescent="0.3">
      <c r="A1513" s="10" t="s">
        <v>3202</v>
      </c>
      <c r="B1513" s="10" t="s">
        <v>3222</v>
      </c>
      <c r="C1513" s="16" t="s">
        <v>3223</v>
      </c>
      <c r="D1513" s="28">
        <v>12</v>
      </c>
      <c r="E1513" s="51">
        <v>616.6</v>
      </c>
      <c r="F1513" s="51">
        <v>1849.8000000000002</v>
      </c>
    </row>
    <row r="1514" spans="1:6" x14ac:dyDescent="0.3">
      <c r="A1514" s="10" t="s">
        <v>3202</v>
      </c>
      <c r="B1514" s="10" t="s">
        <v>3240</v>
      </c>
      <c r="C1514" s="16" t="s">
        <v>3241</v>
      </c>
      <c r="D1514" s="28">
        <v>12</v>
      </c>
      <c r="E1514" s="51">
        <v>616.6</v>
      </c>
      <c r="F1514" s="51">
        <v>1849.8000000000002</v>
      </c>
    </row>
    <row r="1515" spans="1:6" x14ac:dyDescent="0.3">
      <c r="A1515" s="10" t="s">
        <v>3202</v>
      </c>
      <c r="B1515" s="10" t="s">
        <v>2400</v>
      </c>
      <c r="C1515" s="16" t="s">
        <v>2401</v>
      </c>
      <c r="D1515" s="28">
        <v>12</v>
      </c>
      <c r="E1515" s="51">
        <v>616.6</v>
      </c>
      <c r="F1515" s="51">
        <v>1849.8000000000002</v>
      </c>
    </row>
    <row r="1516" spans="1:6" x14ac:dyDescent="0.3">
      <c r="A1516" s="10" t="s">
        <v>3202</v>
      </c>
      <c r="B1516" s="10" t="s">
        <v>2410</v>
      </c>
      <c r="C1516" s="16" t="s">
        <v>2411</v>
      </c>
      <c r="D1516" s="28">
        <v>12</v>
      </c>
      <c r="E1516" s="51">
        <v>616.6</v>
      </c>
      <c r="F1516" s="51">
        <v>1849.8000000000002</v>
      </c>
    </row>
    <row r="1517" spans="1:6" x14ac:dyDescent="0.3">
      <c r="A1517" s="10"/>
      <c r="B1517" s="10" t="s">
        <v>3224</v>
      </c>
      <c r="C1517" s="16" t="s">
        <v>2485</v>
      </c>
      <c r="D1517" s="28"/>
      <c r="E1517" s="40"/>
      <c r="F1517" s="40"/>
    </row>
    <row r="1518" spans="1:6" x14ac:dyDescent="0.3">
      <c r="A1518" s="10"/>
      <c r="B1518" s="10" t="s">
        <v>942</v>
      </c>
      <c r="C1518" s="16"/>
      <c r="D1518" s="28"/>
      <c r="E1518" s="40"/>
      <c r="F1518" s="40"/>
    </row>
    <row r="1519" spans="1:6" x14ac:dyDescent="0.3">
      <c r="A1519" s="10" t="s">
        <v>3202</v>
      </c>
      <c r="B1519" s="10" t="s">
        <v>3225</v>
      </c>
      <c r="C1519" s="16" t="s">
        <v>3226</v>
      </c>
      <c r="D1519" s="28">
        <v>12</v>
      </c>
      <c r="E1519" s="40">
        <v>616.6</v>
      </c>
      <c r="F1519" s="40">
        <v>1849.8000000000002</v>
      </c>
    </row>
    <row r="1520" spans="1:6" x14ac:dyDescent="0.3">
      <c r="A1520" s="10"/>
      <c r="B1520" s="10" t="s">
        <v>3227</v>
      </c>
      <c r="C1520" s="16" t="s">
        <v>3228</v>
      </c>
      <c r="D1520" s="28">
        <v>12</v>
      </c>
      <c r="E1520" s="40">
        <v>616.6</v>
      </c>
      <c r="F1520" s="40">
        <v>1849.8000000000002</v>
      </c>
    </row>
    <row r="1521" spans="1:6" x14ac:dyDescent="0.3">
      <c r="A1521" s="10"/>
      <c r="B1521" s="10" t="s">
        <v>2423</v>
      </c>
      <c r="C1521" s="16" t="s">
        <v>2424</v>
      </c>
      <c r="D1521" s="28">
        <v>12</v>
      </c>
      <c r="E1521" s="40">
        <v>372.35999999999996</v>
      </c>
      <c r="F1521" s="40">
        <v>1117.08</v>
      </c>
    </row>
    <row r="1522" spans="1:6" x14ac:dyDescent="0.3">
      <c r="A1522" s="10"/>
      <c r="B1522" s="10"/>
      <c r="C1522" s="16"/>
      <c r="D1522" s="28"/>
      <c r="E1522" s="40"/>
      <c r="F1522" s="40"/>
    </row>
    <row r="1523" spans="1:6" x14ac:dyDescent="0.3">
      <c r="A1523" s="10"/>
      <c r="B1523" s="10" t="s">
        <v>2280</v>
      </c>
      <c r="C1523" s="16"/>
      <c r="D1523" s="28"/>
      <c r="E1523" s="40"/>
      <c r="F1523" s="40"/>
    </row>
    <row r="1524" spans="1:6" x14ac:dyDescent="0.3">
      <c r="A1524" s="10" t="s">
        <v>3202</v>
      </c>
      <c r="B1524" s="10" t="s">
        <v>1976</v>
      </c>
      <c r="C1524" s="16" t="s">
        <v>1977</v>
      </c>
      <c r="D1524" s="28">
        <v>60</v>
      </c>
      <c r="E1524" s="40">
        <v>386.88</v>
      </c>
      <c r="F1524" s="40">
        <v>1160.6399999999999</v>
      </c>
    </row>
    <row r="1525" spans="1:6" x14ac:dyDescent="0.3">
      <c r="A1525" s="10"/>
      <c r="B1525" s="10" t="s">
        <v>1716</v>
      </c>
      <c r="C1525" s="16"/>
      <c r="D1525" s="28">
        <v>360</v>
      </c>
      <c r="E1525" s="40"/>
      <c r="F1525" s="40"/>
    </row>
    <row r="1526" spans="1:6" x14ac:dyDescent="0.3">
      <c r="A1526" s="10"/>
      <c r="B1526" s="10" t="s">
        <v>2227</v>
      </c>
      <c r="C1526" s="16"/>
      <c r="D1526" s="28"/>
      <c r="E1526" s="40"/>
      <c r="F1526" s="40"/>
    </row>
    <row r="1527" spans="1:6" x14ac:dyDescent="0.3">
      <c r="A1527" s="10" t="s">
        <v>3229</v>
      </c>
      <c r="B1527" s="10" t="s">
        <v>1924</v>
      </c>
      <c r="C1527" s="16" t="s">
        <v>1925</v>
      </c>
      <c r="D1527" s="28">
        <v>12</v>
      </c>
      <c r="E1527" s="40">
        <v>233.04599999999999</v>
      </c>
      <c r="F1527" s="40">
        <v>699.13799999999992</v>
      </c>
    </row>
    <row r="1528" spans="1:6" x14ac:dyDescent="0.3">
      <c r="A1528" s="10" t="s">
        <v>3229</v>
      </c>
      <c r="B1528" s="10" t="s">
        <v>1926</v>
      </c>
      <c r="C1528" s="16" t="s">
        <v>2372</v>
      </c>
      <c r="D1528" s="28">
        <v>12</v>
      </c>
      <c r="E1528" s="40">
        <v>270.33335999999997</v>
      </c>
      <c r="F1528" s="40">
        <v>811.00007999999991</v>
      </c>
    </row>
    <row r="1529" spans="1:6" x14ac:dyDescent="0.3">
      <c r="A1529" s="10" t="s">
        <v>3229</v>
      </c>
      <c r="B1529" s="10" t="s">
        <v>3161</v>
      </c>
      <c r="C1529" s="16" t="s">
        <v>3162</v>
      </c>
      <c r="D1529" s="28">
        <v>12</v>
      </c>
      <c r="E1529" s="40">
        <v>565.24000000000012</v>
      </c>
      <c r="F1529" s="40">
        <v>1695.7200000000003</v>
      </c>
    </row>
    <row r="1530" spans="1:6" x14ac:dyDescent="0.3">
      <c r="A1530" s="10" t="s">
        <v>3229</v>
      </c>
      <c r="B1530" s="10" t="s">
        <v>2250</v>
      </c>
      <c r="C1530" s="16" t="s">
        <v>2251</v>
      </c>
      <c r="D1530" s="28">
        <v>12</v>
      </c>
      <c r="E1530" s="40">
        <v>565.24000000000012</v>
      </c>
      <c r="F1530" s="40">
        <v>1695.7200000000003</v>
      </c>
    </row>
    <row r="1531" spans="1:6" x14ac:dyDescent="0.3">
      <c r="A1531" s="10" t="s">
        <v>3229</v>
      </c>
      <c r="B1531" s="10" t="s">
        <v>2239</v>
      </c>
      <c r="C1531" s="16" t="s">
        <v>2375</v>
      </c>
      <c r="D1531" s="28">
        <v>12</v>
      </c>
      <c r="E1531" s="40">
        <v>372.87360000000001</v>
      </c>
      <c r="F1531" s="40">
        <v>1118.6208000000001</v>
      </c>
    </row>
    <row r="1532" spans="1:6" x14ac:dyDescent="0.3">
      <c r="A1532" s="10"/>
      <c r="B1532" s="10" t="s">
        <v>2237</v>
      </c>
      <c r="C1532" s="16"/>
      <c r="D1532" s="28"/>
      <c r="E1532" s="40"/>
      <c r="F1532" s="40"/>
    </row>
    <row r="1533" spans="1:6" x14ac:dyDescent="0.3">
      <c r="A1533" s="10" t="s">
        <v>3229</v>
      </c>
      <c r="B1533" s="10" t="s">
        <v>1934</v>
      </c>
      <c r="C1533" s="16" t="s">
        <v>2376</v>
      </c>
      <c r="D1533" s="28">
        <v>12</v>
      </c>
      <c r="E1533" s="40">
        <v>335.12400000000002</v>
      </c>
      <c r="F1533" s="40">
        <v>1005.3720000000001</v>
      </c>
    </row>
    <row r="1534" spans="1:6" x14ac:dyDescent="0.3">
      <c r="A1534" s="10" t="s">
        <v>3229</v>
      </c>
      <c r="B1534" s="10" t="s">
        <v>3163</v>
      </c>
      <c r="C1534" s="16" t="s">
        <v>3164</v>
      </c>
      <c r="D1534" s="28">
        <v>12</v>
      </c>
      <c r="E1534" s="40">
        <v>565.24000000000012</v>
      </c>
      <c r="F1534" s="40">
        <v>1695.7200000000003</v>
      </c>
    </row>
    <row r="1535" spans="1:6" x14ac:dyDescent="0.3">
      <c r="A1535" s="10" t="s">
        <v>3229</v>
      </c>
      <c r="B1535" s="10" t="s">
        <v>2377</v>
      </c>
      <c r="C1535" s="16" t="s">
        <v>3206</v>
      </c>
      <c r="D1535" s="28">
        <v>12</v>
      </c>
      <c r="E1535" s="40">
        <v>565.24000000000012</v>
      </c>
      <c r="F1535" s="40">
        <v>1695.7200000000003</v>
      </c>
    </row>
    <row r="1536" spans="1:6" x14ac:dyDescent="0.3">
      <c r="A1536" s="10" t="s">
        <v>3229</v>
      </c>
      <c r="B1536" s="10" t="s">
        <v>3165</v>
      </c>
      <c r="C1536" s="16" t="s">
        <v>3166</v>
      </c>
      <c r="D1536" s="28">
        <v>12</v>
      </c>
      <c r="E1536" s="40">
        <v>475.87360000000001</v>
      </c>
      <c r="F1536" s="40">
        <v>1427.6208000000001</v>
      </c>
    </row>
    <row r="1537" spans="1:6" x14ac:dyDescent="0.3">
      <c r="A1537" s="10" t="s">
        <v>3229</v>
      </c>
      <c r="B1537" s="10" t="s">
        <v>3167</v>
      </c>
      <c r="C1537" s="16" t="s">
        <v>3168</v>
      </c>
      <c r="D1537" s="28">
        <v>12</v>
      </c>
      <c r="E1537" s="40">
        <v>565.24000000000012</v>
      </c>
      <c r="F1537" s="40">
        <v>1695.7200000000003</v>
      </c>
    </row>
    <row r="1538" spans="1:6" x14ac:dyDescent="0.3">
      <c r="A1538" s="10"/>
      <c r="B1538" s="10" t="s">
        <v>2247</v>
      </c>
      <c r="C1538" s="16"/>
      <c r="D1538" s="28"/>
      <c r="E1538" s="40"/>
      <c r="F1538" s="40"/>
    </row>
    <row r="1539" spans="1:6" x14ac:dyDescent="0.3">
      <c r="A1539" s="10" t="s">
        <v>3229</v>
      </c>
      <c r="B1539" s="10" t="s">
        <v>3169</v>
      </c>
      <c r="C1539" s="16" t="s">
        <v>3170</v>
      </c>
      <c r="D1539" s="28">
        <v>12</v>
      </c>
      <c r="E1539" s="40">
        <v>565.24000000000012</v>
      </c>
      <c r="F1539" s="40">
        <v>1695.7200000000003</v>
      </c>
    </row>
    <row r="1540" spans="1:6" x14ac:dyDescent="0.3">
      <c r="A1540" s="10" t="s">
        <v>3229</v>
      </c>
      <c r="B1540" s="10" t="s">
        <v>3230</v>
      </c>
      <c r="C1540" s="16" t="s">
        <v>2994</v>
      </c>
      <c r="D1540" s="28">
        <v>12</v>
      </c>
      <c r="E1540" s="40">
        <v>565.24000000000012</v>
      </c>
      <c r="F1540" s="40">
        <v>1695.7200000000003</v>
      </c>
    </row>
    <row r="1541" spans="1:6" x14ac:dyDescent="0.3">
      <c r="A1541" s="10" t="s">
        <v>3229</v>
      </c>
      <c r="B1541" s="10" t="s">
        <v>3231</v>
      </c>
      <c r="C1541" s="16" t="s">
        <v>3232</v>
      </c>
      <c r="D1541" s="28">
        <v>12</v>
      </c>
      <c r="E1541" s="40">
        <v>565.24000000000012</v>
      </c>
      <c r="F1541" s="40">
        <v>1695.7200000000003</v>
      </c>
    </row>
    <row r="1542" spans="1:6" x14ac:dyDescent="0.3">
      <c r="A1542" s="10" t="s">
        <v>3229</v>
      </c>
      <c r="B1542" s="10" t="s">
        <v>3175</v>
      </c>
      <c r="C1542" s="16" t="s">
        <v>3213</v>
      </c>
      <c r="D1542" s="28">
        <v>12</v>
      </c>
      <c r="E1542" s="40">
        <v>565.24000000000012</v>
      </c>
      <c r="F1542" s="40">
        <v>1695.7200000000003</v>
      </c>
    </row>
    <row r="1543" spans="1:6" x14ac:dyDescent="0.3">
      <c r="A1543" s="10" t="s">
        <v>3229</v>
      </c>
      <c r="B1543" s="10" t="s">
        <v>3211</v>
      </c>
      <c r="C1543" s="16" t="s">
        <v>3212</v>
      </c>
      <c r="D1543" s="28">
        <v>12</v>
      </c>
      <c r="E1543" s="40">
        <v>565.24000000000012</v>
      </c>
      <c r="F1543" s="40">
        <v>1695.7200000000003</v>
      </c>
    </row>
    <row r="1544" spans="1:6" x14ac:dyDescent="0.3">
      <c r="A1544" s="10"/>
      <c r="B1544" s="10" t="s">
        <v>2258</v>
      </c>
      <c r="C1544" s="16"/>
      <c r="D1544" s="28"/>
      <c r="E1544" s="40"/>
      <c r="F1544" s="40"/>
    </row>
    <row r="1545" spans="1:6" x14ac:dyDescent="0.3">
      <c r="A1545" s="10" t="s">
        <v>3229</v>
      </c>
      <c r="B1545" s="10" t="s">
        <v>3216</v>
      </c>
      <c r="C1545" s="16" t="s">
        <v>3233</v>
      </c>
      <c r="D1545" s="28">
        <v>12</v>
      </c>
      <c r="E1545" s="40">
        <v>616.6</v>
      </c>
      <c r="F1545" s="40">
        <v>1849.8000000000002</v>
      </c>
    </row>
    <row r="1546" spans="1:6" x14ac:dyDescent="0.3">
      <c r="A1546" s="10" t="s">
        <v>3229</v>
      </c>
      <c r="B1546" s="10" t="s">
        <v>3234</v>
      </c>
      <c r="C1546" s="16" t="s">
        <v>3235</v>
      </c>
      <c r="D1546" s="28">
        <v>12</v>
      </c>
      <c r="E1546" s="40">
        <v>616.6</v>
      </c>
      <c r="F1546" s="40">
        <v>1849.8000000000002</v>
      </c>
    </row>
    <row r="1547" spans="1:6" x14ac:dyDescent="0.3">
      <c r="A1547" s="10" t="s">
        <v>3229</v>
      </c>
      <c r="B1547" s="10" t="s">
        <v>3236</v>
      </c>
      <c r="C1547" s="16" t="s">
        <v>3237</v>
      </c>
      <c r="D1547" s="28">
        <v>12</v>
      </c>
      <c r="E1547" s="40">
        <v>616.6</v>
      </c>
      <c r="F1547" s="40">
        <v>1849.8000000000002</v>
      </c>
    </row>
    <row r="1548" spans="1:6" x14ac:dyDescent="0.3">
      <c r="A1548" s="10" t="s">
        <v>3229</v>
      </c>
      <c r="B1548" s="10" t="s">
        <v>3238</v>
      </c>
      <c r="C1548" s="16" t="s">
        <v>3239</v>
      </c>
      <c r="D1548" s="28">
        <v>12</v>
      </c>
      <c r="E1548" s="40">
        <v>616.6</v>
      </c>
      <c r="F1548" s="40">
        <v>1849.8000000000002</v>
      </c>
    </row>
    <row r="1549" spans="1:6" x14ac:dyDescent="0.3">
      <c r="A1549" s="10" t="s">
        <v>3229</v>
      </c>
      <c r="B1549" s="10" t="s">
        <v>2408</v>
      </c>
      <c r="C1549" s="16" t="s">
        <v>2409</v>
      </c>
      <c r="D1549" s="28">
        <v>12</v>
      </c>
      <c r="E1549" s="40">
        <v>616.6</v>
      </c>
      <c r="F1549" s="40">
        <v>1849.8000000000002</v>
      </c>
    </row>
    <row r="1550" spans="1:6" x14ac:dyDescent="0.3">
      <c r="A1550" s="10"/>
      <c r="B1550" s="10" t="s">
        <v>2269</v>
      </c>
      <c r="C1550" s="16"/>
      <c r="D1550" s="28"/>
      <c r="E1550" s="40"/>
      <c r="F1550" s="40"/>
    </row>
    <row r="1551" spans="1:6" x14ac:dyDescent="0.3">
      <c r="A1551" s="10" t="s">
        <v>3229</v>
      </c>
      <c r="B1551" s="10" t="s">
        <v>3218</v>
      </c>
      <c r="C1551" s="16" t="s">
        <v>3219</v>
      </c>
      <c r="D1551" s="28">
        <v>12</v>
      </c>
      <c r="E1551" s="40">
        <v>616.6</v>
      </c>
      <c r="F1551" s="40">
        <v>1849.8000000000002</v>
      </c>
    </row>
    <row r="1552" spans="1:6" x14ac:dyDescent="0.3">
      <c r="A1552" s="10" t="s">
        <v>3229</v>
      </c>
      <c r="B1552" s="10" t="s">
        <v>2400</v>
      </c>
      <c r="C1552" s="16" t="s">
        <v>2401</v>
      </c>
      <c r="D1552" s="28">
        <v>12</v>
      </c>
      <c r="E1552" s="40">
        <v>616.6</v>
      </c>
      <c r="F1552" s="40">
        <v>1849.8000000000002</v>
      </c>
    </row>
    <row r="1553" spans="1:6" x14ac:dyDescent="0.3">
      <c r="A1553" s="10" t="s">
        <v>3229</v>
      </c>
      <c r="B1553" s="10" t="s">
        <v>3240</v>
      </c>
      <c r="C1553" s="16" t="s">
        <v>3241</v>
      </c>
      <c r="D1553" s="28">
        <v>12</v>
      </c>
      <c r="E1553" s="40">
        <v>616.6</v>
      </c>
      <c r="F1553" s="40">
        <v>1849.8000000000002</v>
      </c>
    </row>
    <row r="1554" spans="1:6" x14ac:dyDescent="0.3">
      <c r="A1554" s="10" t="s">
        <v>3229</v>
      </c>
      <c r="B1554" s="10" t="s">
        <v>3242</v>
      </c>
      <c r="C1554" s="16" t="s">
        <v>3243</v>
      </c>
      <c r="D1554" s="28">
        <v>12</v>
      </c>
      <c r="E1554" s="40">
        <v>616.6</v>
      </c>
      <c r="F1554" s="40">
        <v>1849.8000000000002</v>
      </c>
    </row>
    <row r="1555" spans="1:6" x14ac:dyDescent="0.3">
      <c r="A1555" s="10" t="s">
        <v>3229</v>
      </c>
      <c r="B1555" s="10" t="s">
        <v>2410</v>
      </c>
      <c r="C1555" s="16" t="s">
        <v>2411</v>
      </c>
      <c r="D1555" s="28">
        <v>12</v>
      </c>
      <c r="E1555" s="40">
        <v>616.6</v>
      </c>
      <c r="F1555" s="40">
        <v>1849.8000000000002</v>
      </c>
    </row>
    <row r="1556" spans="1:6" x14ac:dyDescent="0.3">
      <c r="A1556" s="10"/>
      <c r="B1556" s="10" t="s">
        <v>2280</v>
      </c>
      <c r="C1556" s="16"/>
      <c r="D1556" s="28"/>
      <c r="E1556" s="40"/>
      <c r="F1556" s="40"/>
    </row>
    <row r="1557" spans="1:6" x14ac:dyDescent="0.3">
      <c r="A1557" s="10" t="s">
        <v>3229</v>
      </c>
      <c r="B1557" s="10" t="s">
        <v>1976</v>
      </c>
      <c r="C1557" s="16" t="s">
        <v>1977</v>
      </c>
      <c r="D1557" s="28">
        <v>60</v>
      </c>
      <c r="E1557" s="40">
        <v>386.88</v>
      </c>
      <c r="F1557" s="40">
        <v>1160.6399999999999</v>
      </c>
    </row>
    <row r="1558" spans="1:6" x14ac:dyDescent="0.3">
      <c r="A1558" s="10"/>
      <c r="B1558" s="10" t="s">
        <v>1716</v>
      </c>
      <c r="C1558" s="16"/>
      <c r="D1558" s="28">
        <v>360</v>
      </c>
      <c r="E1558" s="40"/>
      <c r="F1558" s="40"/>
    </row>
    <row r="1559" spans="1:6" x14ac:dyDescent="0.3">
      <c r="A1559" s="10"/>
      <c r="B1559" s="10" t="s">
        <v>2227</v>
      </c>
      <c r="C1559" s="16"/>
      <c r="D1559" s="28"/>
      <c r="E1559" s="40"/>
      <c r="F1559" s="40"/>
    </row>
    <row r="1560" spans="1:6" x14ac:dyDescent="0.3">
      <c r="A1560" s="10" t="s">
        <v>3244</v>
      </c>
      <c r="B1560" s="10" t="s">
        <v>1924</v>
      </c>
      <c r="C1560" s="16" t="s">
        <v>1925</v>
      </c>
      <c r="D1560" s="28">
        <v>12</v>
      </c>
      <c r="E1560" s="40">
        <v>233.04599999999999</v>
      </c>
      <c r="F1560" s="40">
        <v>699.13799999999992</v>
      </c>
    </row>
    <row r="1561" spans="1:6" x14ac:dyDescent="0.3">
      <c r="A1561" s="10" t="s">
        <v>3244</v>
      </c>
      <c r="B1561" s="10" t="s">
        <v>1926</v>
      </c>
      <c r="C1561" s="16" t="s">
        <v>2372</v>
      </c>
      <c r="D1561" s="28">
        <v>12</v>
      </c>
      <c r="E1561" s="40">
        <v>270.33335999999997</v>
      </c>
      <c r="F1561" s="40">
        <v>811.00007999999991</v>
      </c>
    </row>
    <row r="1562" spans="1:6" x14ac:dyDescent="0.3">
      <c r="A1562" s="10" t="s">
        <v>3244</v>
      </c>
      <c r="B1562" s="10" t="s">
        <v>3161</v>
      </c>
      <c r="C1562" s="16" t="s">
        <v>3162</v>
      </c>
      <c r="D1562" s="28">
        <v>12</v>
      </c>
      <c r="E1562" s="40">
        <v>565.24000000000012</v>
      </c>
      <c r="F1562" s="40">
        <v>1695.7200000000003</v>
      </c>
    </row>
    <row r="1563" spans="1:6" x14ac:dyDescent="0.3">
      <c r="A1563" s="10" t="s">
        <v>3244</v>
      </c>
      <c r="B1563" s="10" t="s">
        <v>2250</v>
      </c>
      <c r="C1563" s="16" t="s">
        <v>2251</v>
      </c>
      <c r="D1563" s="28">
        <v>12</v>
      </c>
      <c r="E1563" s="40">
        <v>565.24000000000012</v>
      </c>
      <c r="F1563" s="40">
        <v>1695.7200000000003</v>
      </c>
    </row>
    <row r="1564" spans="1:6" x14ac:dyDescent="0.3">
      <c r="A1564" s="10" t="s">
        <v>3244</v>
      </c>
      <c r="B1564" s="10" t="s">
        <v>2239</v>
      </c>
      <c r="C1564" s="16" t="s">
        <v>2375</v>
      </c>
      <c r="D1564" s="28">
        <v>12</v>
      </c>
      <c r="E1564" s="40">
        <v>372.87360000000001</v>
      </c>
      <c r="F1564" s="40">
        <v>1118.6208000000001</v>
      </c>
    </row>
    <row r="1565" spans="1:6" x14ac:dyDescent="0.3">
      <c r="A1565" s="10"/>
      <c r="B1565" s="10"/>
      <c r="C1565" s="16"/>
      <c r="D1565" s="28"/>
      <c r="E1565" s="40"/>
      <c r="F1565" s="40"/>
    </row>
    <row r="1566" spans="1:6" x14ac:dyDescent="0.3">
      <c r="A1566" s="10"/>
      <c r="B1566" s="10" t="s">
        <v>2237</v>
      </c>
      <c r="C1566" s="16"/>
      <c r="D1566" s="28"/>
      <c r="E1566" s="40"/>
      <c r="F1566" s="40"/>
    </row>
    <row r="1567" spans="1:6" x14ac:dyDescent="0.3">
      <c r="A1567" s="10" t="s">
        <v>3244</v>
      </c>
      <c r="B1567" s="10" t="s">
        <v>1934</v>
      </c>
      <c r="C1567" s="16" t="s">
        <v>2376</v>
      </c>
      <c r="D1567" s="28">
        <v>12</v>
      </c>
      <c r="E1567" s="40">
        <v>335.12400000000002</v>
      </c>
      <c r="F1567" s="40">
        <v>1005.3720000000001</v>
      </c>
    </row>
    <row r="1568" spans="1:6" x14ac:dyDescent="0.3">
      <c r="A1568" s="10" t="s">
        <v>3244</v>
      </c>
      <c r="B1568" s="10" t="s">
        <v>3163</v>
      </c>
      <c r="C1568" s="16" t="s">
        <v>3245</v>
      </c>
      <c r="D1568" s="28">
        <v>12</v>
      </c>
      <c r="E1568" s="40">
        <v>565.24000000000012</v>
      </c>
      <c r="F1568" s="40">
        <v>1695.7200000000003</v>
      </c>
    </row>
    <row r="1569" spans="1:6" x14ac:dyDescent="0.3">
      <c r="A1569" s="10" t="s">
        <v>3244</v>
      </c>
      <c r="B1569" s="10" t="s">
        <v>2377</v>
      </c>
      <c r="C1569" s="16" t="s">
        <v>3206</v>
      </c>
      <c r="D1569" s="28">
        <v>12</v>
      </c>
      <c r="E1569" s="40">
        <v>565.24000000000012</v>
      </c>
      <c r="F1569" s="40">
        <v>1695.7200000000003</v>
      </c>
    </row>
    <row r="1570" spans="1:6" x14ac:dyDescent="0.3">
      <c r="A1570" s="10" t="s">
        <v>3244</v>
      </c>
      <c r="B1570" s="10" t="s">
        <v>3165</v>
      </c>
      <c r="C1570" s="16" t="s">
        <v>3246</v>
      </c>
      <c r="D1570" s="28">
        <v>12</v>
      </c>
      <c r="E1570" s="40">
        <v>475.87360000000001</v>
      </c>
      <c r="F1570" s="40">
        <v>1427.6208000000001</v>
      </c>
    </row>
    <row r="1571" spans="1:6" x14ac:dyDescent="0.3">
      <c r="A1571" s="10" t="s">
        <v>3244</v>
      </c>
      <c r="B1571" s="10" t="s">
        <v>3167</v>
      </c>
      <c r="C1571" s="16" t="s">
        <v>3168</v>
      </c>
      <c r="D1571" s="28">
        <v>12</v>
      </c>
      <c r="E1571" s="40">
        <v>565.24000000000012</v>
      </c>
      <c r="F1571" s="40">
        <v>1695.7200000000003</v>
      </c>
    </row>
    <row r="1572" spans="1:6" x14ac:dyDescent="0.3">
      <c r="A1572" s="10"/>
      <c r="B1572" s="10" t="s">
        <v>2247</v>
      </c>
      <c r="C1572" s="16"/>
      <c r="D1572" s="28"/>
      <c r="E1572" s="40"/>
      <c r="F1572" s="40"/>
    </row>
    <row r="1573" spans="1:6" x14ac:dyDescent="0.3">
      <c r="A1573" s="10" t="s">
        <v>3244</v>
      </c>
      <c r="B1573" s="10" t="s">
        <v>3169</v>
      </c>
      <c r="C1573" s="16" t="s">
        <v>3170</v>
      </c>
      <c r="D1573" s="28">
        <v>12</v>
      </c>
      <c r="E1573" s="40">
        <v>565.24000000000012</v>
      </c>
      <c r="F1573" s="40">
        <v>1695.7200000000003</v>
      </c>
    </row>
    <row r="1574" spans="1:6" x14ac:dyDescent="0.3">
      <c r="A1574" s="10" t="s">
        <v>3244</v>
      </c>
      <c r="B1574" s="10" t="s">
        <v>3247</v>
      </c>
      <c r="C1574" s="16" t="s">
        <v>3248</v>
      </c>
      <c r="D1574" s="28">
        <v>12</v>
      </c>
      <c r="E1574" s="40">
        <v>565.24000000000012</v>
      </c>
      <c r="F1574" s="40">
        <v>1695.7200000000003</v>
      </c>
    </row>
    <row r="1575" spans="1:6" x14ac:dyDescent="0.3">
      <c r="A1575" s="10" t="s">
        <v>3244</v>
      </c>
      <c r="B1575" s="10" t="s">
        <v>3175</v>
      </c>
      <c r="C1575" s="16" t="s">
        <v>3213</v>
      </c>
      <c r="D1575" s="28">
        <v>12</v>
      </c>
      <c r="E1575" s="40">
        <v>565.24000000000012</v>
      </c>
      <c r="F1575" s="40">
        <v>1695.7200000000003</v>
      </c>
    </row>
    <row r="1576" spans="1:6" x14ac:dyDescent="0.3">
      <c r="A1576" s="10" t="s">
        <v>3244</v>
      </c>
      <c r="B1576" s="10" t="s">
        <v>3249</v>
      </c>
      <c r="C1576" s="16" t="s">
        <v>3250</v>
      </c>
      <c r="D1576" s="28">
        <v>12</v>
      </c>
      <c r="E1576" s="40">
        <v>565.24000000000012</v>
      </c>
      <c r="F1576" s="40">
        <v>1695.7200000000003</v>
      </c>
    </row>
    <row r="1577" spans="1:6" x14ac:dyDescent="0.3">
      <c r="A1577" s="10" t="s">
        <v>3244</v>
      </c>
      <c r="B1577" s="10" t="s">
        <v>3211</v>
      </c>
      <c r="C1577" s="16" t="s">
        <v>3212</v>
      </c>
      <c r="D1577" s="28">
        <v>12</v>
      </c>
      <c r="E1577" s="40">
        <v>565.24000000000012</v>
      </c>
      <c r="F1577" s="40">
        <v>1695.7200000000003</v>
      </c>
    </row>
    <row r="1578" spans="1:6" x14ac:dyDescent="0.3">
      <c r="A1578" s="10"/>
      <c r="B1578" s="10" t="s">
        <v>2258</v>
      </c>
      <c r="C1578" s="16"/>
      <c r="D1578" s="28"/>
      <c r="E1578" s="40"/>
      <c r="F1578" s="40"/>
    </row>
    <row r="1579" spans="1:6" x14ac:dyDescent="0.3">
      <c r="A1579" s="10" t="s">
        <v>3244</v>
      </c>
      <c r="B1579" s="10" t="s">
        <v>3251</v>
      </c>
      <c r="C1579" s="16" t="s">
        <v>3252</v>
      </c>
      <c r="D1579" s="28">
        <v>12</v>
      </c>
      <c r="E1579" s="40">
        <v>616.6</v>
      </c>
      <c r="F1579" s="40">
        <v>1849.8000000000002</v>
      </c>
    </row>
    <row r="1580" spans="1:6" x14ac:dyDescent="0.3">
      <c r="A1580" s="10" t="s">
        <v>3244</v>
      </c>
      <c r="B1580" s="10" t="s">
        <v>3253</v>
      </c>
      <c r="C1580" s="16" t="s">
        <v>3254</v>
      </c>
      <c r="D1580" s="28">
        <v>12</v>
      </c>
      <c r="E1580" s="40">
        <v>616.6</v>
      </c>
      <c r="F1580" s="40">
        <v>1849.8000000000002</v>
      </c>
    </row>
    <row r="1581" spans="1:6" x14ac:dyDescent="0.3">
      <c r="A1581" s="10" t="s">
        <v>3244</v>
      </c>
      <c r="B1581" s="10" t="s">
        <v>3255</v>
      </c>
      <c r="C1581" s="16" t="s">
        <v>3256</v>
      </c>
      <c r="D1581" s="28">
        <v>12</v>
      </c>
      <c r="E1581" s="40">
        <v>616.6</v>
      </c>
      <c r="F1581" s="40">
        <v>1849.8000000000002</v>
      </c>
    </row>
    <row r="1582" spans="1:6" x14ac:dyDescent="0.3">
      <c r="A1582" s="10" t="s">
        <v>3244</v>
      </c>
      <c r="B1582" s="10" t="s">
        <v>2408</v>
      </c>
      <c r="C1582" s="16" t="s">
        <v>2409</v>
      </c>
      <c r="D1582" s="28">
        <v>12</v>
      </c>
      <c r="E1582" s="40">
        <v>616.6</v>
      </c>
      <c r="F1582" s="40">
        <v>1849.8000000000002</v>
      </c>
    </row>
    <row r="1583" spans="1:6" x14ac:dyDescent="0.3">
      <c r="A1583" s="10" t="s">
        <v>3244</v>
      </c>
      <c r="B1583" s="10" t="s">
        <v>3216</v>
      </c>
      <c r="C1583" s="16" t="s">
        <v>3233</v>
      </c>
      <c r="D1583" s="28">
        <v>12</v>
      </c>
      <c r="E1583" s="40">
        <v>616.6</v>
      </c>
      <c r="F1583" s="40">
        <v>1849.8000000000002</v>
      </c>
    </row>
    <row r="1584" spans="1:6" x14ac:dyDescent="0.3">
      <c r="A1584" s="10"/>
      <c r="B1584" s="10" t="s">
        <v>2269</v>
      </c>
      <c r="C1584" s="16"/>
      <c r="D1584" s="28"/>
      <c r="E1584" s="40"/>
      <c r="F1584" s="40"/>
    </row>
    <row r="1585" spans="1:6" x14ac:dyDescent="0.3">
      <c r="A1585" s="10" t="s">
        <v>3244</v>
      </c>
      <c r="B1585" s="10" t="s">
        <v>3257</v>
      </c>
      <c r="C1585" s="16" t="s">
        <v>3258</v>
      </c>
      <c r="D1585" s="28">
        <v>12</v>
      </c>
      <c r="E1585" s="40">
        <v>616.6</v>
      </c>
      <c r="F1585" s="40">
        <v>1849.8000000000002</v>
      </c>
    </row>
    <row r="1586" spans="1:6" x14ac:dyDescent="0.3">
      <c r="A1586" s="10" t="s">
        <v>3244</v>
      </c>
      <c r="B1586" s="10" t="s">
        <v>3240</v>
      </c>
      <c r="C1586" s="16" t="s">
        <v>3241</v>
      </c>
      <c r="D1586" s="28">
        <v>12</v>
      </c>
      <c r="E1586" s="40">
        <v>616.6</v>
      </c>
      <c r="F1586" s="40">
        <v>1849.8000000000002</v>
      </c>
    </row>
    <row r="1587" spans="1:6" x14ac:dyDescent="0.3">
      <c r="A1587" s="10" t="s">
        <v>3244</v>
      </c>
      <c r="B1587" s="10" t="s">
        <v>3259</v>
      </c>
      <c r="C1587" s="16" t="s">
        <v>3260</v>
      </c>
      <c r="D1587" s="28">
        <v>12</v>
      </c>
      <c r="E1587" s="40">
        <v>616.6</v>
      </c>
      <c r="F1587" s="40">
        <v>1849.8000000000002</v>
      </c>
    </row>
    <row r="1588" spans="1:6" x14ac:dyDescent="0.3">
      <c r="A1588" s="10" t="s">
        <v>3244</v>
      </c>
      <c r="B1588" s="10" t="s">
        <v>3261</v>
      </c>
      <c r="C1588" s="16" t="s">
        <v>3262</v>
      </c>
      <c r="D1588" s="28">
        <v>12</v>
      </c>
      <c r="E1588" s="40">
        <v>616.6</v>
      </c>
      <c r="F1588" s="40">
        <v>1849.8000000000002</v>
      </c>
    </row>
    <row r="1589" spans="1:6" x14ac:dyDescent="0.3">
      <c r="A1589" s="10" t="s">
        <v>3244</v>
      </c>
      <c r="B1589" s="10" t="s">
        <v>2410</v>
      </c>
      <c r="C1589" s="16" t="s">
        <v>2411</v>
      </c>
      <c r="D1589" s="28">
        <v>12</v>
      </c>
      <c r="E1589" s="40">
        <v>616.6</v>
      </c>
      <c r="F1589" s="40">
        <v>1849.8000000000002</v>
      </c>
    </row>
    <row r="1590" spans="1:6" x14ac:dyDescent="0.3">
      <c r="A1590" s="10"/>
      <c r="B1590" s="10" t="s">
        <v>2280</v>
      </c>
      <c r="C1590" s="16"/>
      <c r="D1590" s="28"/>
      <c r="E1590" s="40"/>
      <c r="F1590" s="40"/>
    </row>
    <row r="1591" spans="1:6" x14ac:dyDescent="0.3">
      <c r="A1591" s="10" t="s">
        <v>3244</v>
      </c>
      <c r="B1591" s="10" t="s">
        <v>1976</v>
      </c>
      <c r="C1591" s="16" t="s">
        <v>1977</v>
      </c>
      <c r="D1591" s="28">
        <v>60</v>
      </c>
      <c r="E1591" s="40">
        <v>386.88</v>
      </c>
      <c r="F1591" s="40">
        <v>1160.6399999999999</v>
      </c>
    </row>
    <row r="1592" spans="1:6" x14ac:dyDescent="0.3">
      <c r="A1592" s="10"/>
      <c r="B1592" s="10" t="s">
        <v>1716</v>
      </c>
      <c r="C1592" s="16"/>
      <c r="D1592" s="28">
        <v>360</v>
      </c>
      <c r="E1592" s="40"/>
      <c r="F1592" s="40"/>
    </row>
    <row r="1593" spans="1:6" x14ac:dyDescent="0.3">
      <c r="A1593" s="10"/>
      <c r="B1593" s="10" t="s">
        <v>2227</v>
      </c>
      <c r="C1593" s="16"/>
      <c r="D1593" s="28"/>
      <c r="E1593" s="40"/>
      <c r="F1593" s="40"/>
    </row>
    <row r="1594" spans="1:6" x14ac:dyDescent="0.3">
      <c r="A1594" s="10" t="s">
        <v>3263</v>
      </c>
      <c r="B1594" s="10" t="s">
        <v>2426</v>
      </c>
      <c r="C1594" s="16" t="s">
        <v>2427</v>
      </c>
      <c r="D1594" s="28">
        <v>15</v>
      </c>
      <c r="E1594" s="40">
        <v>361.12500000000006</v>
      </c>
      <c r="F1594" s="40">
        <v>1083.3750000000002</v>
      </c>
    </row>
    <row r="1595" spans="1:6" x14ac:dyDescent="0.3">
      <c r="A1595" s="10" t="s">
        <v>3263</v>
      </c>
      <c r="B1595" s="10" t="s">
        <v>2428</v>
      </c>
      <c r="C1595" s="16" t="s">
        <v>2429</v>
      </c>
      <c r="D1595" s="28">
        <v>15</v>
      </c>
      <c r="E1595" s="40">
        <v>577.80000000000018</v>
      </c>
      <c r="F1595" s="40">
        <v>1733.4000000000005</v>
      </c>
    </row>
    <row r="1596" spans="1:6" x14ac:dyDescent="0.3">
      <c r="A1596" s="10" t="s">
        <v>3263</v>
      </c>
      <c r="B1596" s="10" t="s">
        <v>2430</v>
      </c>
      <c r="C1596" s="16" t="s">
        <v>2431</v>
      </c>
      <c r="D1596" s="28">
        <v>15</v>
      </c>
      <c r="E1596" s="40">
        <v>577.80000000000018</v>
      </c>
      <c r="F1596" s="40">
        <v>1733.4000000000005</v>
      </c>
    </row>
    <row r="1597" spans="1:6" x14ac:dyDescent="0.3">
      <c r="A1597" s="10" t="s">
        <v>3263</v>
      </c>
      <c r="B1597" s="10" t="s">
        <v>2432</v>
      </c>
      <c r="C1597" s="16" t="s">
        <v>2433</v>
      </c>
      <c r="D1597" s="28">
        <v>15</v>
      </c>
      <c r="E1597" s="40">
        <v>418.90499999999997</v>
      </c>
      <c r="F1597" s="40">
        <v>1256.7149999999999</v>
      </c>
    </row>
    <row r="1598" spans="1:6" x14ac:dyDescent="0.3">
      <c r="A1598" s="10"/>
      <c r="B1598" s="10" t="s">
        <v>2237</v>
      </c>
      <c r="C1598" s="16"/>
      <c r="D1598" s="28"/>
      <c r="E1598" s="40"/>
      <c r="F1598" s="40"/>
    </row>
    <row r="1599" spans="1:6" x14ac:dyDescent="0.3">
      <c r="A1599" s="10" t="s">
        <v>3263</v>
      </c>
      <c r="B1599" s="10" t="s">
        <v>2434</v>
      </c>
      <c r="C1599" s="16" t="s">
        <v>2435</v>
      </c>
      <c r="D1599" s="28">
        <v>15</v>
      </c>
      <c r="E1599" s="40">
        <v>577.80000000000018</v>
      </c>
      <c r="F1599" s="40">
        <v>1733.4000000000005</v>
      </c>
    </row>
    <row r="1600" spans="1:6" x14ac:dyDescent="0.3">
      <c r="A1600" s="10" t="s">
        <v>3263</v>
      </c>
      <c r="B1600" s="10" t="s">
        <v>2436</v>
      </c>
      <c r="C1600" s="16" t="s">
        <v>2437</v>
      </c>
      <c r="D1600" s="28">
        <v>15</v>
      </c>
      <c r="E1600" s="40">
        <v>419.74015636774726</v>
      </c>
      <c r="F1600" s="40">
        <v>1259.2204691032418</v>
      </c>
    </row>
    <row r="1601" spans="1:6" x14ac:dyDescent="0.3">
      <c r="A1601" s="10" t="s">
        <v>3263</v>
      </c>
      <c r="B1601" s="10" t="s">
        <v>2438</v>
      </c>
      <c r="C1601" s="16" t="s">
        <v>2439</v>
      </c>
      <c r="D1601" s="28">
        <v>15</v>
      </c>
      <c r="E1601" s="40">
        <v>577.80000000000018</v>
      </c>
      <c r="F1601" s="40">
        <v>1733.4000000000005</v>
      </c>
    </row>
    <row r="1602" spans="1:6" x14ac:dyDescent="0.3">
      <c r="A1602" s="10" t="s">
        <v>3263</v>
      </c>
      <c r="B1602" s="10" t="s">
        <v>2440</v>
      </c>
      <c r="C1602" s="16" t="s">
        <v>2441</v>
      </c>
      <c r="D1602" s="28">
        <v>15</v>
      </c>
      <c r="E1602" s="40">
        <v>418.90499999999997</v>
      </c>
      <c r="F1602" s="40">
        <v>1256.7149999999999</v>
      </c>
    </row>
    <row r="1603" spans="1:6" x14ac:dyDescent="0.3">
      <c r="A1603" s="10"/>
      <c r="B1603" s="10" t="s">
        <v>2247</v>
      </c>
      <c r="C1603" s="16"/>
      <c r="D1603" s="28"/>
      <c r="E1603" s="40"/>
      <c r="F1603" s="40"/>
    </row>
    <row r="1604" spans="1:6" x14ac:dyDescent="0.3">
      <c r="A1604" s="10" t="s">
        <v>3263</v>
      </c>
      <c r="B1604" s="10" t="s">
        <v>2442</v>
      </c>
      <c r="C1604" s="16" t="s">
        <v>2443</v>
      </c>
      <c r="D1604" s="28">
        <v>15</v>
      </c>
      <c r="E1604" s="40">
        <v>465.45</v>
      </c>
      <c r="F1604" s="40">
        <v>1396.35</v>
      </c>
    </row>
    <row r="1605" spans="1:6" x14ac:dyDescent="0.3">
      <c r="A1605" s="10" t="s">
        <v>3263</v>
      </c>
      <c r="B1605" s="10" t="s">
        <v>3264</v>
      </c>
      <c r="C1605" s="16" t="s">
        <v>3265</v>
      </c>
      <c r="D1605" s="28">
        <v>15</v>
      </c>
      <c r="E1605" s="40">
        <v>642.00000000000011</v>
      </c>
      <c r="F1605" s="40">
        <v>1926.0000000000005</v>
      </c>
    </row>
    <row r="1606" spans="1:6" x14ac:dyDescent="0.3">
      <c r="A1606" s="10" t="s">
        <v>3263</v>
      </c>
      <c r="B1606" s="10" t="s">
        <v>3266</v>
      </c>
      <c r="C1606" s="16" t="s">
        <v>3223</v>
      </c>
      <c r="D1606" s="28">
        <v>15</v>
      </c>
      <c r="E1606" s="40">
        <v>642.00000000000011</v>
      </c>
      <c r="F1606" s="40">
        <v>1926.0000000000005</v>
      </c>
    </row>
    <row r="1607" spans="1:6" x14ac:dyDescent="0.3">
      <c r="A1607" s="10" t="s">
        <v>3263</v>
      </c>
      <c r="B1607" s="10" t="s">
        <v>3267</v>
      </c>
      <c r="C1607" s="16" t="s">
        <v>3268</v>
      </c>
      <c r="D1607" s="28">
        <v>15</v>
      </c>
      <c r="E1607" s="40">
        <v>642.00000000000011</v>
      </c>
      <c r="F1607" s="40">
        <v>1926.0000000000005</v>
      </c>
    </row>
    <row r="1608" spans="1:6" x14ac:dyDescent="0.3">
      <c r="A1608" s="10"/>
      <c r="B1608" s="10" t="s">
        <v>2258</v>
      </c>
      <c r="C1608" s="16"/>
      <c r="D1608" s="28"/>
      <c r="E1608" s="40"/>
      <c r="F1608" s="40"/>
    </row>
    <row r="1609" spans="1:6" x14ac:dyDescent="0.3">
      <c r="A1609" s="10" t="s">
        <v>3263</v>
      </c>
      <c r="B1609" s="10" t="s">
        <v>3269</v>
      </c>
      <c r="C1609" s="16" t="s">
        <v>3270</v>
      </c>
      <c r="D1609" s="28">
        <v>15</v>
      </c>
      <c r="E1609" s="40">
        <v>642.00000000000011</v>
      </c>
      <c r="F1609" s="40">
        <v>1926.0000000000005</v>
      </c>
    </row>
    <row r="1610" spans="1:6" x14ac:dyDescent="0.3">
      <c r="A1610" s="10" t="s">
        <v>3263</v>
      </c>
      <c r="B1610" s="10" t="s">
        <v>3271</v>
      </c>
      <c r="C1610" s="16" t="s">
        <v>3272</v>
      </c>
      <c r="D1610" s="28">
        <v>15</v>
      </c>
      <c r="E1610" s="40">
        <v>642.00000000000011</v>
      </c>
      <c r="F1610" s="40">
        <v>1926.0000000000005</v>
      </c>
    </row>
    <row r="1611" spans="1:6" x14ac:dyDescent="0.3">
      <c r="A1611" s="10" t="s">
        <v>3263</v>
      </c>
      <c r="B1611" s="10" t="s">
        <v>3273</v>
      </c>
      <c r="C1611" s="16" t="s">
        <v>3274</v>
      </c>
      <c r="D1611" s="28">
        <v>15</v>
      </c>
      <c r="E1611" s="40">
        <v>642.00000000000011</v>
      </c>
      <c r="F1611" s="40">
        <v>1926.0000000000005</v>
      </c>
    </row>
    <row r="1612" spans="1:6" x14ac:dyDescent="0.3">
      <c r="A1612" s="10" t="s">
        <v>3263</v>
      </c>
      <c r="B1612" s="10" t="s">
        <v>2456</v>
      </c>
      <c r="C1612" s="16" t="s">
        <v>2457</v>
      </c>
      <c r="D1612" s="28">
        <v>15</v>
      </c>
      <c r="E1612" s="40">
        <v>642.00000000000011</v>
      </c>
      <c r="F1612" s="40">
        <v>1926.0000000000005</v>
      </c>
    </row>
    <row r="1613" spans="1:6" x14ac:dyDescent="0.3">
      <c r="A1613" s="10"/>
      <c r="B1613" s="10" t="s">
        <v>2269</v>
      </c>
      <c r="C1613" s="16"/>
      <c r="D1613" s="28"/>
      <c r="E1613" s="40"/>
      <c r="F1613" s="40"/>
    </row>
    <row r="1614" spans="1:6" x14ac:dyDescent="0.3">
      <c r="A1614" s="10" t="s">
        <v>3263</v>
      </c>
      <c r="B1614" s="10" t="s">
        <v>3275</v>
      </c>
      <c r="C1614" s="16" t="s">
        <v>3276</v>
      </c>
      <c r="D1614" s="28">
        <v>15</v>
      </c>
      <c r="E1614" s="40">
        <v>706.2</v>
      </c>
      <c r="F1614" s="40">
        <v>2118.6000000000004</v>
      </c>
    </row>
    <row r="1615" spans="1:6" x14ac:dyDescent="0.3">
      <c r="A1615" s="10" t="s">
        <v>3263</v>
      </c>
      <c r="B1615" s="10" t="s">
        <v>3277</v>
      </c>
      <c r="C1615" s="16" t="s">
        <v>3278</v>
      </c>
      <c r="D1615" s="28">
        <v>15</v>
      </c>
      <c r="E1615" s="40">
        <v>706.2</v>
      </c>
      <c r="F1615" s="40">
        <v>2118.6000000000004</v>
      </c>
    </row>
    <row r="1616" spans="1:6" x14ac:dyDescent="0.3">
      <c r="A1616" s="10" t="s">
        <v>3263</v>
      </c>
      <c r="B1616" s="10" t="s">
        <v>3279</v>
      </c>
      <c r="C1616" s="16" t="s">
        <v>3280</v>
      </c>
      <c r="D1616" s="28">
        <v>15</v>
      </c>
      <c r="E1616" s="40">
        <v>706.2</v>
      </c>
      <c r="F1616" s="40">
        <v>2118.6000000000004</v>
      </c>
    </row>
    <row r="1617" spans="1:6" x14ac:dyDescent="0.3">
      <c r="A1617" s="10" t="s">
        <v>3263</v>
      </c>
      <c r="B1617" s="10" t="s">
        <v>2464</v>
      </c>
      <c r="C1617" s="16" t="s">
        <v>2465</v>
      </c>
      <c r="D1617" s="28">
        <v>15</v>
      </c>
      <c r="E1617" s="40">
        <v>706.2</v>
      </c>
      <c r="F1617" s="40">
        <v>2118.6000000000004</v>
      </c>
    </row>
    <row r="1618" spans="1:6" x14ac:dyDescent="0.3">
      <c r="A1618" s="10"/>
      <c r="B1618" s="10" t="s">
        <v>2280</v>
      </c>
      <c r="C1618" s="16"/>
      <c r="D1618" s="28"/>
      <c r="E1618" s="40"/>
      <c r="F1618" s="40"/>
    </row>
    <row r="1619" spans="1:6" x14ac:dyDescent="0.3">
      <c r="A1619" s="10" t="s">
        <v>3263</v>
      </c>
      <c r="B1619" s="10" t="s">
        <v>3281</v>
      </c>
      <c r="C1619" s="16" t="s">
        <v>3282</v>
      </c>
      <c r="D1619" s="28">
        <v>15</v>
      </c>
      <c r="E1619" s="40">
        <v>706.2</v>
      </c>
      <c r="F1619" s="40">
        <v>2118.6000000000004</v>
      </c>
    </row>
    <row r="1620" spans="1:6" x14ac:dyDescent="0.3">
      <c r="A1620" s="10" t="s">
        <v>3263</v>
      </c>
      <c r="B1620" s="10" t="s">
        <v>3283</v>
      </c>
      <c r="C1620" s="16" t="s">
        <v>3284</v>
      </c>
      <c r="D1620" s="28">
        <v>15</v>
      </c>
      <c r="E1620" s="40">
        <v>706.2</v>
      </c>
      <c r="F1620" s="40">
        <v>2118.6000000000004</v>
      </c>
    </row>
    <row r="1621" spans="1:6" x14ac:dyDescent="0.3">
      <c r="A1621" s="10" t="s">
        <v>3263</v>
      </c>
      <c r="B1621" s="10" t="s">
        <v>3285</v>
      </c>
      <c r="C1621" s="16" t="s">
        <v>3286</v>
      </c>
      <c r="D1621" s="28">
        <v>15</v>
      </c>
      <c r="E1621" s="40">
        <v>706.2</v>
      </c>
      <c r="F1621" s="40">
        <v>2118.6000000000004</v>
      </c>
    </row>
    <row r="1622" spans="1:6" x14ac:dyDescent="0.3">
      <c r="A1622" s="10" t="s">
        <v>3263</v>
      </c>
      <c r="B1622" s="10" t="s">
        <v>2472</v>
      </c>
      <c r="C1622" s="16" t="s">
        <v>2473</v>
      </c>
      <c r="D1622" s="28">
        <v>15</v>
      </c>
      <c r="E1622" s="40">
        <v>706.2</v>
      </c>
      <c r="F1622" s="40">
        <v>2118.6000000000004</v>
      </c>
    </row>
    <row r="1623" spans="1:6" x14ac:dyDescent="0.3">
      <c r="A1623" s="10"/>
      <c r="B1623" s="10" t="s">
        <v>2474</v>
      </c>
      <c r="C1623" s="16"/>
      <c r="D1623" s="28"/>
      <c r="E1623" s="40"/>
      <c r="F1623" s="40"/>
    </row>
    <row r="1624" spans="1:6" x14ac:dyDescent="0.3">
      <c r="A1624" s="10" t="s">
        <v>3263</v>
      </c>
      <c r="B1624" s="10" t="s">
        <v>3287</v>
      </c>
      <c r="C1624" s="16" t="s">
        <v>3288</v>
      </c>
      <c r="D1624" s="28">
        <v>15</v>
      </c>
      <c r="E1624" s="40">
        <v>898.80000000000018</v>
      </c>
      <c r="F1624" s="40">
        <v>2696.4000000000005</v>
      </c>
    </row>
    <row r="1625" spans="1:6" x14ac:dyDescent="0.3">
      <c r="A1625" s="10" t="s">
        <v>3263</v>
      </c>
      <c r="B1625" s="10" t="s">
        <v>3289</v>
      </c>
      <c r="C1625" s="16" t="s">
        <v>3290</v>
      </c>
      <c r="D1625" s="28">
        <v>15</v>
      </c>
      <c r="E1625" s="40">
        <v>898.80000000000018</v>
      </c>
      <c r="F1625" s="40">
        <v>2696.4000000000005</v>
      </c>
    </row>
    <row r="1626" spans="1:6" x14ac:dyDescent="0.3">
      <c r="A1626" s="10" t="s">
        <v>3263</v>
      </c>
      <c r="B1626" s="10" t="s">
        <v>3291</v>
      </c>
      <c r="C1626" s="16" t="s">
        <v>3292</v>
      </c>
      <c r="D1626" s="28">
        <v>15</v>
      </c>
      <c r="E1626" s="40">
        <v>898.80000000000018</v>
      </c>
      <c r="F1626" s="40">
        <v>2696.4000000000005</v>
      </c>
    </row>
    <row r="1627" spans="1:6" x14ac:dyDescent="0.3">
      <c r="A1627" s="10" t="s">
        <v>3263</v>
      </c>
      <c r="B1627" s="10" t="s">
        <v>2481</v>
      </c>
      <c r="C1627" s="16" t="s">
        <v>2482</v>
      </c>
      <c r="D1627" s="28">
        <v>15</v>
      </c>
      <c r="E1627" s="40">
        <v>898.80000000000018</v>
      </c>
      <c r="F1627" s="40">
        <v>2696.4000000000005</v>
      </c>
    </row>
    <row r="1628" spans="1:6" x14ac:dyDescent="0.3">
      <c r="A1628" s="10"/>
      <c r="B1628" s="10" t="s">
        <v>2483</v>
      </c>
      <c r="C1628" s="16"/>
      <c r="D1628" s="28"/>
      <c r="E1628" s="40"/>
      <c r="F1628" s="40"/>
    </row>
    <row r="1629" spans="1:6" x14ac:dyDescent="0.3">
      <c r="A1629" s="10" t="s">
        <v>3263</v>
      </c>
      <c r="B1629" s="10" t="s">
        <v>2484</v>
      </c>
      <c r="C1629" s="16" t="s">
        <v>2485</v>
      </c>
      <c r="D1629" s="28">
        <v>15</v>
      </c>
      <c r="E1629" s="40">
        <v>898.80000000000018</v>
      </c>
      <c r="F1629" s="40">
        <v>2696.4000000000005</v>
      </c>
    </row>
    <row r="1630" spans="1:6" x14ac:dyDescent="0.3">
      <c r="A1630" s="10" t="s">
        <v>3263</v>
      </c>
      <c r="B1630" s="10" t="s">
        <v>3293</v>
      </c>
      <c r="C1630" s="16" t="s">
        <v>3294</v>
      </c>
      <c r="D1630" s="28">
        <v>15</v>
      </c>
      <c r="E1630" s="40">
        <v>898.80000000000018</v>
      </c>
      <c r="F1630" s="40">
        <v>2696.4000000000005</v>
      </c>
    </row>
    <row r="1631" spans="1:6" x14ac:dyDescent="0.3">
      <c r="A1631" s="10" t="s">
        <v>3263</v>
      </c>
      <c r="B1631" s="10" t="s">
        <v>2488</v>
      </c>
      <c r="C1631" s="16" t="s">
        <v>2489</v>
      </c>
      <c r="D1631" s="28">
        <v>30</v>
      </c>
      <c r="E1631" s="40">
        <v>1797.6000000000004</v>
      </c>
      <c r="F1631" s="40">
        <v>5392.8000000000011</v>
      </c>
    </row>
    <row r="1632" spans="1:6" x14ac:dyDescent="0.3">
      <c r="A1632" s="10"/>
      <c r="B1632" s="10"/>
      <c r="C1632" s="16"/>
      <c r="D1632" s="28"/>
      <c r="E1632" s="40"/>
      <c r="F1632" s="40"/>
    </row>
    <row r="1633" spans="1:6" x14ac:dyDescent="0.3">
      <c r="A1633" s="10"/>
      <c r="B1633" s="10" t="s">
        <v>942</v>
      </c>
      <c r="C1633" s="16"/>
      <c r="D1633" s="28"/>
      <c r="E1633" s="40"/>
      <c r="F1633" s="40"/>
    </row>
    <row r="1634" spans="1:6" x14ac:dyDescent="0.3">
      <c r="A1634" s="10"/>
      <c r="B1634" s="10" t="s">
        <v>3295</v>
      </c>
      <c r="C1634" s="16" t="s">
        <v>3296</v>
      </c>
      <c r="D1634" s="28">
        <v>15</v>
      </c>
      <c r="E1634" s="40">
        <v>898.80000000000018</v>
      </c>
      <c r="F1634" s="40">
        <v>2696.4000000000005</v>
      </c>
    </row>
    <row r="1635" spans="1:6" x14ac:dyDescent="0.3">
      <c r="A1635" s="10"/>
      <c r="B1635" s="10" t="s">
        <v>3297</v>
      </c>
      <c r="C1635" s="16" t="s">
        <v>3298</v>
      </c>
      <c r="D1635" s="28">
        <v>15</v>
      </c>
      <c r="E1635" s="40">
        <v>898.80000000000018</v>
      </c>
      <c r="F1635" s="40">
        <v>2696.4000000000005</v>
      </c>
    </row>
    <row r="1636" spans="1:6" x14ac:dyDescent="0.3">
      <c r="A1636" s="10"/>
      <c r="B1636" s="10" t="s">
        <v>2506</v>
      </c>
      <c r="C1636" s="16" t="s">
        <v>2507</v>
      </c>
      <c r="D1636" s="28">
        <v>15</v>
      </c>
      <c r="E1636" s="40">
        <v>642.00000000000011</v>
      </c>
      <c r="F1636" s="40">
        <v>1926.0000000000005</v>
      </c>
    </row>
    <row r="1637" spans="1:6" x14ac:dyDescent="0.3">
      <c r="A1637" s="10"/>
      <c r="B1637" s="10" t="s">
        <v>1716</v>
      </c>
      <c r="C1637" s="16"/>
      <c r="D1637" s="28">
        <v>480</v>
      </c>
      <c r="E1637" s="40"/>
      <c r="F1637" s="40"/>
    </row>
    <row r="1638" spans="1:6" x14ac:dyDescent="0.3">
      <c r="A1638" s="10"/>
      <c r="B1638" s="10" t="s">
        <v>2227</v>
      </c>
      <c r="C1638" s="16"/>
      <c r="D1638" s="28"/>
      <c r="E1638" s="40"/>
      <c r="F1638" s="40"/>
    </row>
    <row r="1639" spans="1:6" x14ac:dyDescent="0.3">
      <c r="A1639" s="10" t="s">
        <v>3299</v>
      </c>
      <c r="B1639" s="10" t="s">
        <v>4701</v>
      </c>
      <c r="C1639" s="16" t="s">
        <v>3300</v>
      </c>
      <c r="D1639" s="28">
        <v>12</v>
      </c>
      <c r="E1639" s="40">
        <v>233.04599999999999</v>
      </c>
      <c r="F1639" s="40">
        <v>699.13799999999992</v>
      </c>
    </row>
    <row r="1640" spans="1:6" x14ac:dyDescent="0.3">
      <c r="A1640" s="10" t="s">
        <v>3299</v>
      </c>
      <c r="B1640" s="10" t="s">
        <v>5692</v>
      </c>
      <c r="C1640" s="16" t="s">
        <v>3301</v>
      </c>
      <c r="D1640" s="28">
        <v>12</v>
      </c>
      <c r="E1640" s="40">
        <v>233.04599999999999</v>
      </c>
      <c r="F1640" s="40">
        <v>699.13799999999992</v>
      </c>
    </row>
    <row r="1641" spans="1:6" x14ac:dyDescent="0.3">
      <c r="A1641" s="10" t="s">
        <v>3299</v>
      </c>
      <c r="B1641" s="10" t="s">
        <v>5693</v>
      </c>
      <c r="C1641" s="16" t="s">
        <v>3302</v>
      </c>
      <c r="D1641" s="28">
        <v>12</v>
      </c>
      <c r="E1641" s="40">
        <v>233.04599999999999</v>
      </c>
      <c r="F1641" s="40">
        <v>699.13799999999992</v>
      </c>
    </row>
    <row r="1642" spans="1:6" x14ac:dyDescent="0.3">
      <c r="A1642" s="10" t="s">
        <v>3299</v>
      </c>
      <c r="B1642" s="10" t="s">
        <v>5694</v>
      </c>
      <c r="C1642" s="16" t="s">
        <v>3303</v>
      </c>
      <c r="D1642" s="28">
        <v>12</v>
      </c>
      <c r="E1642" s="40">
        <v>233.04599999999999</v>
      </c>
      <c r="F1642" s="40">
        <v>699.13799999999992</v>
      </c>
    </row>
    <row r="1643" spans="1:6" x14ac:dyDescent="0.3">
      <c r="A1643" s="10" t="s">
        <v>3299</v>
      </c>
      <c r="B1643" s="10" t="s">
        <v>5191</v>
      </c>
      <c r="C1643" s="16" t="s">
        <v>3304</v>
      </c>
      <c r="D1643" s="28">
        <v>12</v>
      </c>
      <c r="E1643" s="40">
        <v>233.04599999999999</v>
      </c>
      <c r="F1643" s="40">
        <v>699.13799999999992</v>
      </c>
    </row>
    <row r="1644" spans="1:6" x14ac:dyDescent="0.3">
      <c r="A1644" s="10"/>
      <c r="B1644" s="10" t="s">
        <v>2237</v>
      </c>
      <c r="C1644" s="16"/>
      <c r="D1644" s="28"/>
      <c r="E1644" s="40"/>
      <c r="F1644" s="40"/>
    </row>
    <row r="1645" spans="1:6" x14ac:dyDescent="0.3">
      <c r="A1645" s="10" t="s">
        <v>3299</v>
      </c>
      <c r="B1645" s="10" t="s">
        <v>5695</v>
      </c>
      <c r="C1645" s="16" t="s">
        <v>3305</v>
      </c>
      <c r="D1645" s="28">
        <v>12</v>
      </c>
      <c r="E1645" s="40">
        <v>233.04599999999999</v>
      </c>
      <c r="F1645" s="40">
        <v>699.13799999999992</v>
      </c>
    </row>
    <row r="1646" spans="1:6" x14ac:dyDescent="0.3">
      <c r="A1646" s="10" t="s">
        <v>3299</v>
      </c>
      <c r="B1646" s="10" t="s">
        <v>5696</v>
      </c>
      <c r="C1646" s="16" t="s">
        <v>3306</v>
      </c>
      <c r="D1646" s="28">
        <v>12</v>
      </c>
      <c r="E1646" s="40">
        <v>233.04599999999999</v>
      </c>
      <c r="F1646" s="40">
        <v>699.13799999999992</v>
      </c>
    </row>
    <row r="1647" spans="1:6" x14ac:dyDescent="0.3">
      <c r="A1647" s="10" t="s">
        <v>3299</v>
      </c>
      <c r="B1647" s="10" t="s">
        <v>5697</v>
      </c>
      <c r="C1647" s="16" t="s">
        <v>2692</v>
      </c>
      <c r="D1647" s="28">
        <v>12</v>
      </c>
      <c r="E1647" s="40">
        <v>233.04599999999999</v>
      </c>
      <c r="F1647" s="40">
        <v>699.13799999999992</v>
      </c>
    </row>
    <row r="1648" spans="1:6" x14ac:dyDescent="0.3">
      <c r="A1648" s="10" t="s">
        <v>3299</v>
      </c>
      <c r="B1648" s="10" t="s">
        <v>5189</v>
      </c>
      <c r="C1648" s="16" t="s">
        <v>921</v>
      </c>
      <c r="D1648" s="28">
        <v>12</v>
      </c>
      <c r="E1648" s="40">
        <v>270.33335999999997</v>
      </c>
      <c r="F1648" s="40">
        <v>811.00007999999991</v>
      </c>
    </row>
    <row r="1649" spans="1:6" x14ac:dyDescent="0.3">
      <c r="A1649" s="10" t="s">
        <v>3299</v>
      </c>
      <c r="B1649" s="10" t="s">
        <v>5698</v>
      </c>
      <c r="C1649" s="16" t="s">
        <v>3307</v>
      </c>
      <c r="D1649" s="28">
        <v>12</v>
      </c>
      <c r="E1649" s="40">
        <v>270.33335999999997</v>
      </c>
      <c r="F1649" s="40">
        <v>811.00007999999991</v>
      </c>
    </row>
    <row r="1650" spans="1:6" x14ac:dyDescent="0.3">
      <c r="A1650" s="10"/>
      <c r="B1650" s="10" t="s">
        <v>1716</v>
      </c>
      <c r="C1650" s="16"/>
      <c r="D1650" s="28">
        <v>120</v>
      </c>
      <c r="E1650" s="40"/>
      <c r="F1650" s="40"/>
    </row>
    <row r="1651" spans="1:6" x14ac:dyDescent="0.3">
      <c r="A1651" s="10"/>
      <c r="B1651" s="10" t="s">
        <v>2227</v>
      </c>
      <c r="C1651" s="16"/>
      <c r="D1651" s="28"/>
      <c r="E1651" s="40"/>
      <c r="F1651" s="40"/>
    </row>
    <row r="1652" spans="1:6" x14ac:dyDescent="0.3">
      <c r="A1652" s="10" t="s">
        <v>3308</v>
      </c>
      <c r="B1652" s="10" t="s">
        <v>4701</v>
      </c>
      <c r="C1652" s="16" t="s">
        <v>3300</v>
      </c>
      <c r="D1652" s="28">
        <v>12</v>
      </c>
      <c r="E1652" s="40">
        <v>233.04599999999999</v>
      </c>
      <c r="F1652" s="40">
        <v>699.13799999999992</v>
      </c>
    </row>
    <row r="1653" spans="1:6" x14ac:dyDescent="0.3">
      <c r="A1653" s="10" t="s">
        <v>3308</v>
      </c>
      <c r="B1653" s="10" t="s">
        <v>5692</v>
      </c>
      <c r="C1653" s="16" t="s">
        <v>3301</v>
      </c>
      <c r="D1653" s="28">
        <v>12</v>
      </c>
      <c r="E1653" s="40">
        <v>233.04599999999999</v>
      </c>
      <c r="F1653" s="40">
        <v>699.13799999999992</v>
      </c>
    </row>
    <row r="1654" spans="1:6" x14ac:dyDescent="0.3">
      <c r="A1654" s="10" t="s">
        <v>3308</v>
      </c>
      <c r="B1654" s="10" t="s">
        <v>5693</v>
      </c>
      <c r="C1654" s="16" t="s">
        <v>3302</v>
      </c>
      <c r="D1654" s="28">
        <v>12</v>
      </c>
      <c r="E1654" s="40">
        <v>233.04599999999999</v>
      </c>
      <c r="F1654" s="40">
        <v>699.13799999999992</v>
      </c>
    </row>
    <row r="1655" spans="1:6" x14ac:dyDescent="0.3">
      <c r="A1655" s="10" t="s">
        <v>3308</v>
      </c>
      <c r="B1655" s="10" t="s">
        <v>5694</v>
      </c>
      <c r="C1655" s="16" t="s">
        <v>3303</v>
      </c>
      <c r="D1655" s="28">
        <v>12</v>
      </c>
      <c r="E1655" s="40">
        <v>233.04599999999999</v>
      </c>
      <c r="F1655" s="40">
        <v>699.13799999999992</v>
      </c>
    </row>
    <row r="1656" spans="1:6" x14ac:dyDescent="0.3">
      <c r="A1656" s="10" t="s">
        <v>3308</v>
      </c>
      <c r="B1656" s="10" t="s">
        <v>5191</v>
      </c>
      <c r="C1656" s="16" t="s">
        <v>3304</v>
      </c>
      <c r="D1656" s="28">
        <v>12</v>
      </c>
      <c r="E1656" s="40">
        <v>233.04599999999999</v>
      </c>
      <c r="F1656" s="40">
        <v>699.13799999999992</v>
      </c>
    </row>
    <row r="1657" spans="1:6" x14ac:dyDescent="0.3">
      <c r="A1657" s="10"/>
      <c r="B1657" s="10" t="s">
        <v>2237</v>
      </c>
      <c r="C1657" s="16"/>
      <c r="D1657" s="28"/>
      <c r="E1657" s="40"/>
      <c r="F1657" s="40"/>
    </row>
    <row r="1658" spans="1:6" x14ac:dyDescent="0.3">
      <c r="A1658" s="10" t="s">
        <v>3308</v>
      </c>
      <c r="B1658" s="10" t="s">
        <v>5695</v>
      </c>
      <c r="C1658" s="16" t="s">
        <v>3305</v>
      </c>
      <c r="D1658" s="28">
        <v>12</v>
      </c>
      <c r="E1658" s="40">
        <v>233.04599999999999</v>
      </c>
      <c r="F1658" s="40">
        <v>699.13799999999992</v>
      </c>
    </row>
    <row r="1659" spans="1:6" x14ac:dyDescent="0.3">
      <c r="A1659" s="10" t="s">
        <v>3308</v>
      </c>
      <c r="B1659" s="10" t="s">
        <v>5696</v>
      </c>
      <c r="C1659" s="16" t="s">
        <v>3306</v>
      </c>
      <c r="D1659" s="28">
        <v>12</v>
      </c>
      <c r="E1659" s="40">
        <v>233.04599999999999</v>
      </c>
      <c r="F1659" s="40">
        <v>699.13799999999992</v>
      </c>
    </row>
    <row r="1660" spans="1:6" x14ac:dyDescent="0.3">
      <c r="A1660" s="10" t="s">
        <v>3308</v>
      </c>
      <c r="B1660" s="10" t="s">
        <v>5697</v>
      </c>
      <c r="C1660" s="16" t="s">
        <v>2692</v>
      </c>
      <c r="D1660" s="28">
        <v>12</v>
      </c>
      <c r="E1660" s="40">
        <v>233.04599999999999</v>
      </c>
      <c r="F1660" s="40">
        <v>699.13799999999992</v>
      </c>
    </row>
    <row r="1661" spans="1:6" x14ac:dyDescent="0.3">
      <c r="A1661" s="10" t="s">
        <v>3308</v>
      </c>
      <c r="B1661" s="10" t="s">
        <v>5189</v>
      </c>
      <c r="C1661" s="16" t="s">
        <v>921</v>
      </c>
      <c r="D1661" s="28">
        <v>12</v>
      </c>
      <c r="E1661" s="40">
        <v>270.33335999999997</v>
      </c>
      <c r="F1661" s="40">
        <v>811.00007999999991</v>
      </c>
    </row>
    <row r="1662" spans="1:6" x14ac:dyDescent="0.3">
      <c r="A1662" s="10" t="s">
        <v>3308</v>
      </c>
      <c r="B1662" s="10" t="s">
        <v>5698</v>
      </c>
      <c r="C1662" s="16" t="s">
        <v>3307</v>
      </c>
      <c r="D1662" s="28">
        <v>12</v>
      </c>
      <c r="E1662" s="40">
        <v>270.33335999999997</v>
      </c>
      <c r="F1662" s="40">
        <v>811.00007999999991</v>
      </c>
    </row>
    <row r="1663" spans="1:6" x14ac:dyDescent="0.3">
      <c r="A1663" s="10"/>
      <c r="B1663" s="10" t="s">
        <v>2247</v>
      </c>
      <c r="C1663" s="16"/>
      <c r="D1663" s="28"/>
      <c r="E1663" s="40"/>
      <c r="F1663" s="40"/>
    </row>
    <row r="1664" spans="1:6" x14ac:dyDescent="0.3">
      <c r="A1664" s="10" t="s">
        <v>3308</v>
      </c>
      <c r="B1664" s="10" t="s">
        <v>5699</v>
      </c>
      <c r="C1664" s="16" t="s">
        <v>3309</v>
      </c>
      <c r="D1664" s="28">
        <v>15</v>
      </c>
      <c r="E1664" s="40">
        <v>419.74015636774726</v>
      </c>
      <c r="F1664" s="40">
        <v>1259.2204691032418</v>
      </c>
    </row>
    <row r="1665" spans="1:6" x14ac:dyDescent="0.3">
      <c r="A1665" s="10" t="s">
        <v>3308</v>
      </c>
      <c r="B1665" s="10" t="s">
        <v>5700</v>
      </c>
      <c r="C1665" s="16" t="s">
        <v>3310</v>
      </c>
      <c r="D1665" s="28">
        <v>15</v>
      </c>
      <c r="E1665" s="40">
        <v>419.74015636774726</v>
      </c>
      <c r="F1665" s="40">
        <v>1259.2204691032418</v>
      </c>
    </row>
    <row r="1666" spans="1:6" x14ac:dyDescent="0.3">
      <c r="A1666" s="10" t="s">
        <v>3308</v>
      </c>
      <c r="B1666" s="10" t="s">
        <v>5701</v>
      </c>
      <c r="C1666" s="16" t="s">
        <v>3311</v>
      </c>
      <c r="D1666" s="28">
        <v>15</v>
      </c>
      <c r="E1666" s="40">
        <v>419.74015636774726</v>
      </c>
      <c r="F1666" s="40">
        <v>1259.2204691032418</v>
      </c>
    </row>
    <row r="1667" spans="1:6" x14ac:dyDescent="0.3">
      <c r="A1667" s="10" t="s">
        <v>3308</v>
      </c>
      <c r="B1667" s="10" t="s">
        <v>5702</v>
      </c>
      <c r="C1667" s="16" t="s">
        <v>3312</v>
      </c>
      <c r="D1667" s="28">
        <v>15</v>
      </c>
      <c r="E1667" s="40">
        <v>419.74015636774726</v>
      </c>
      <c r="F1667" s="40">
        <v>1259.2204691032418</v>
      </c>
    </row>
    <row r="1668" spans="1:6" x14ac:dyDescent="0.3">
      <c r="A1668" s="10"/>
      <c r="B1668" s="10" t="s">
        <v>2258</v>
      </c>
      <c r="C1668" s="16"/>
      <c r="D1668" s="28"/>
      <c r="E1668" s="40"/>
      <c r="F1668" s="40"/>
    </row>
    <row r="1669" spans="1:6" x14ac:dyDescent="0.3">
      <c r="A1669" s="10" t="s">
        <v>3308</v>
      </c>
      <c r="B1669" s="10" t="s">
        <v>5703</v>
      </c>
      <c r="C1669" s="16" t="s">
        <v>3313</v>
      </c>
      <c r="D1669" s="28">
        <v>15</v>
      </c>
      <c r="E1669" s="40">
        <v>419.74015636774726</v>
      </c>
      <c r="F1669" s="40">
        <v>1259.2204691032418</v>
      </c>
    </row>
    <row r="1670" spans="1:6" x14ac:dyDescent="0.3">
      <c r="A1670" s="10" t="s">
        <v>3308</v>
      </c>
      <c r="B1670" s="10" t="s">
        <v>5704</v>
      </c>
      <c r="C1670" s="16" t="s">
        <v>3314</v>
      </c>
      <c r="D1670" s="28">
        <v>15</v>
      </c>
      <c r="E1670" s="40">
        <v>419.74015636774726</v>
      </c>
      <c r="F1670" s="40">
        <v>1259.2204691032418</v>
      </c>
    </row>
    <row r="1671" spans="1:6" x14ac:dyDescent="0.3">
      <c r="A1671" s="10" t="s">
        <v>3308</v>
      </c>
      <c r="B1671" s="10" t="s">
        <v>475</v>
      </c>
      <c r="C1671" s="16" t="s">
        <v>3315</v>
      </c>
      <c r="D1671" s="28">
        <v>15</v>
      </c>
      <c r="E1671" s="40">
        <v>361.12500000000006</v>
      </c>
      <c r="F1671" s="40">
        <v>1083.3750000000002</v>
      </c>
    </row>
    <row r="1672" spans="1:6" x14ac:dyDescent="0.3">
      <c r="A1672" s="10" t="s">
        <v>3308</v>
      </c>
      <c r="B1672" s="10" t="s">
        <v>5705</v>
      </c>
      <c r="C1672" s="16" t="s">
        <v>3316</v>
      </c>
      <c r="D1672" s="28">
        <v>15</v>
      </c>
      <c r="E1672" s="40">
        <v>419.74015636774726</v>
      </c>
      <c r="F1672" s="40">
        <v>1259.2204691032418</v>
      </c>
    </row>
    <row r="1673" spans="1:6" x14ac:dyDescent="0.3">
      <c r="A1673" s="10"/>
      <c r="B1673" s="10" t="s">
        <v>3317</v>
      </c>
      <c r="C1673" s="16" t="s">
        <v>3318</v>
      </c>
      <c r="D1673" s="28">
        <v>12</v>
      </c>
      <c r="E1673" s="40">
        <v>233.04599999999999</v>
      </c>
      <c r="F1673" s="40">
        <v>699.13799999999992</v>
      </c>
    </row>
    <row r="1674" spans="1:6" x14ac:dyDescent="0.3">
      <c r="A1674" s="10"/>
      <c r="B1674" s="10" t="s">
        <v>1716</v>
      </c>
      <c r="C1674" s="16"/>
      <c r="D1674" s="28">
        <v>240</v>
      </c>
      <c r="E1674" s="40"/>
      <c r="F1674" s="40"/>
    </row>
    <row r="1675" spans="1:6" x14ac:dyDescent="0.3">
      <c r="A1675" s="10"/>
      <c r="B1675" s="10" t="s">
        <v>2227</v>
      </c>
      <c r="C1675" s="16"/>
      <c r="D1675" s="28"/>
      <c r="E1675" s="40"/>
      <c r="F1675" s="40"/>
    </row>
    <row r="1676" spans="1:6" x14ac:dyDescent="0.3">
      <c r="A1676" s="10" t="s">
        <v>3319</v>
      </c>
      <c r="B1676" s="10" t="s">
        <v>5474</v>
      </c>
      <c r="C1676" s="16" t="s">
        <v>316</v>
      </c>
      <c r="D1676" s="28">
        <v>15</v>
      </c>
      <c r="E1676" s="40">
        <v>419.74015636774726</v>
      </c>
      <c r="F1676" s="40">
        <v>1259.2204691032418</v>
      </c>
    </row>
    <row r="1677" spans="1:6" x14ac:dyDescent="0.3">
      <c r="A1677" s="10" t="s">
        <v>3319</v>
      </c>
      <c r="B1677" s="10" t="s">
        <v>5294</v>
      </c>
      <c r="C1677" s="16" t="s">
        <v>326</v>
      </c>
      <c r="D1677" s="28">
        <v>15</v>
      </c>
      <c r="E1677" s="40">
        <v>419.74015636774726</v>
      </c>
      <c r="F1677" s="40">
        <v>1259.2204691032418</v>
      </c>
    </row>
    <row r="1678" spans="1:6" x14ac:dyDescent="0.3">
      <c r="A1678" s="10" t="s">
        <v>3319</v>
      </c>
      <c r="B1678" s="10" t="s">
        <v>757</v>
      </c>
      <c r="C1678" s="16" t="s">
        <v>3320</v>
      </c>
      <c r="D1678" s="28">
        <v>15</v>
      </c>
      <c r="E1678" s="40">
        <v>361.12500000000006</v>
      </c>
      <c r="F1678" s="40">
        <v>1083.3750000000002</v>
      </c>
    </row>
    <row r="1679" spans="1:6" x14ac:dyDescent="0.3">
      <c r="A1679" s="10" t="s">
        <v>3319</v>
      </c>
      <c r="B1679" s="10" t="s">
        <v>475</v>
      </c>
      <c r="C1679" s="16" t="s">
        <v>3321</v>
      </c>
      <c r="D1679" s="28">
        <v>15</v>
      </c>
      <c r="E1679" s="40">
        <v>361.12500000000006</v>
      </c>
      <c r="F1679" s="40">
        <v>1083.3750000000002</v>
      </c>
    </row>
    <row r="1680" spans="1:6" x14ac:dyDescent="0.3">
      <c r="A1680" s="10"/>
      <c r="B1680" s="10" t="s">
        <v>2237</v>
      </c>
      <c r="C1680" s="16"/>
      <c r="D1680" s="28"/>
      <c r="E1680" s="40"/>
      <c r="F1680" s="40"/>
    </row>
    <row r="1681" spans="1:6" x14ac:dyDescent="0.3">
      <c r="A1681" s="10" t="s">
        <v>3319</v>
      </c>
      <c r="B1681" s="10" t="s">
        <v>5475</v>
      </c>
      <c r="C1681" s="16" t="s">
        <v>317</v>
      </c>
      <c r="D1681" s="28">
        <v>15</v>
      </c>
      <c r="E1681" s="40">
        <v>419.74015636774726</v>
      </c>
      <c r="F1681" s="40">
        <v>1259.2204691032418</v>
      </c>
    </row>
    <row r="1682" spans="1:6" x14ac:dyDescent="0.3">
      <c r="A1682" s="10" t="s">
        <v>3319</v>
      </c>
      <c r="B1682" s="10" t="s">
        <v>5285</v>
      </c>
      <c r="C1682" s="16" t="s">
        <v>327</v>
      </c>
      <c r="D1682" s="28">
        <v>15</v>
      </c>
      <c r="E1682" s="40">
        <v>419.74015636774726</v>
      </c>
      <c r="F1682" s="40">
        <v>1259.2204691032418</v>
      </c>
    </row>
    <row r="1683" spans="1:6" x14ac:dyDescent="0.3">
      <c r="A1683" s="10" t="s">
        <v>3319</v>
      </c>
      <c r="B1683" s="10" t="s">
        <v>5706</v>
      </c>
      <c r="C1683" s="16" t="s">
        <v>3322</v>
      </c>
      <c r="D1683" s="28">
        <v>15</v>
      </c>
      <c r="E1683" s="40">
        <v>419.74015636774726</v>
      </c>
      <c r="F1683" s="40">
        <v>1259.2204691032418</v>
      </c>
    </row>
    <row r="1684" spans="1:6" x14ac:dyDescent="0.3">
      <c r="A1684" s="10" t="s">
        <v>3319</v>
      </c>
      <c r="B1684" s="10" t="s">
        <v>5460</v>
      </c>
      <c r="C1684" s="16" t="s">
        <v>3323</v>
      </c>
      <c r="D1684" s="28">
        <v>15</v>
      </c>
      <c r="E1684" s="40">
        <v>418.90499999999997</v>
      </c>
      <c r="F1684" s="40">
        <v>1256.7149999999999</v>
      </c>
    </row>
    <row r="1685" spans="1:6" x14ac:dyDescent="0.3">
      <c r="A1685" s="10"/>
      <c r="B1685" s="10" t="s">
        <v>2247</v>
      </c>
      <c r="C1685" s="16"/>
      <c r="D1685" s="28"/>
      <c r="E1685" s="40"/>
      <c r="F1685" s="40"/>
    </row>
    <row r="1686" spans="1:6" x14ac:dyDescent="0.3">
      <c r="A1686" s="10" t="s">
        <v>3319</v>
      </c>
      <c r="B1686" s="10" t="s">
        <v>5707</v>
      </c>
      <c r="C1686" s="16" t="s">
        <v>3324</v>
      </c>
      <c r="D1686" s="28">
        <v>15</v>
      </c>
      <c r="E1686" s="40">
        <v>466.37795151971915</v>
      </c>
      <c r="F1686" s="40">
        <v>1399.1338545591575</v>
      </c>
    </row>
    <row r="1687" spans="1:6" x14ac:dyDescent="0.3">
      <c r="A1687" s="10" t="s">
        <v>3319</v>
      </c>
      <c r="B1687" s="10" t="s">
        <v>5708</v>
      </c>
      <c r="C1687" s="16" t="s">
        <v>3325</v>
      </c>
      <c r="D1687" s="28">
        <v>15</v>
      </c>
      <c r="E1687" s="40">
        <v>466.37795151971915</v>
      </c>
      <c r="F1687" s="40">
        <v>1399.1338545591575</v>
      </c>
    </row>
    <row r="1688" spans="1:6" x14ac:dyDescent="0.3">
      <c r="A1688" s="10" t="s">
        <v>3319</v>
      </c>
      <c r="B1688" s="10" t="s">
        <v>5709</v>
      </c>
      <c r="C1688" s="16" t="s">
        <v>3326</v>
      </c>
      <c r="D1688" s="28">
        <v>15</v>
      </c>
      <c r="E1688" s="40">
        <v>466.37795151971915</v>
      </c>
      <c r="F1688" s="40">
        <v>1399.1338545591575</v>
      </c>
    </row>
    <row r="1689" spans="1:6" x14ac:dyDescent="0.3">
      <c r="A1689" s="10" t="s">
        <v>3319</v>
      </c>
      <c r="B1689" s="10" t="s">
        <v>5481</v>
      </c>
      <c r="C1689" s="16" t="s">
        <v>3327</v>
      </c>
      <c r="D1689" s="28">
        <v>15</v>
      </c>
      <c r="E1689" s="40">
        <v>466.37795151971915</v>
      </c>
      <c r="F1689" s="40">
        <v>1399.1338545591575</v>
      </c>
    </row>
    <row r="1690" spans="1:6" x14ac:dyDescent="0.3">
      <c r="A1690" s="10"/>
      <c r="B1690" s="10" t="s">
        <v>2258</v>
      </c>
      <c r="C1690" s="16"/>
      <c r="D1690" s="28"/>
      <c r="E1690" s="40"/>
      <c r="F1690" s="40"/>
    </row>
    <row r="1691" spans="1:6" x14ac:dyDescent="0.3">
      <c r="A1691" s="10" t="s">
        <v>3319</v>
      </c>
      <c r="B1691" s="10" t="s">
        <v>5710</v>
      </c>
      <c r="C1691" s="16" t="s">
        <v>3328</v>
      </c>
      <c r="D1691" s="28">
        <v>15</v>
      </c>
      <c r="E1691" s="40">
        <v>466.37795151971915</v>
      </c>
      <c r="F1691" s="40">
        <v>1399.1338545591575</v>
      </c>
    </row>
    <row r="1692" spans="1:6" x14ac:dyDescent="0.3">
      <c r="A1692" s="10" t="s">
        <v>3319</v>
      </c>
      <c r="B1692" s="10" t="s">
        <v>5711</v>
      </c>
      <c r="C1692" s="16" t="s">
        <v>2692</v>
      </c>
      <c r="D1692" s="28">
        <v>15</v>
      </c>
      <c r="E1692" s="40">
        <v>466.37795151971915</v>
      </c>
      <c r="F1692" s="40">
        <v>1399.1338545591575</v>
      </c>
    </row>
    <row r="1693" spans="1:6" x14ac:dyDescent="0.3">
      <c r="A1693" s="10" t="s">
        <v>3319</v>
      </c>
      <c r="B1693" s="10" t="s">
        <v>5482</v>
      </c>
      <c r="C1693" s="16" t="s">
        <v>3329</v>
      </c>
      <c r="D1693" s="28">
        <v>15</v>
      </c>
      <c r="E1693" s="40">
        <v>466.37795151971915</v>
      </c>
      <c r="F1693" s="40">
        <v>1399.1338545591575</v>
      </c>
    </row>
    <row r="1694" spans="1:6" x14ac:dyDescent="0.3">
      <c r="A1694" s="10" t="s">
        <v>3319</v>
      </c>
      <c r="B1694" s="10" t="s">
        <v>5712</v>
      </c>
      <c r="C1694" s="16" t="s">
        <v>3330</v>
      </c>
      <c r="D1694" s="28">
        <v>15</v>
      </c>
      <c r="E1694" s="40">
        <v>466.37795151971915</v>
      </c>
      <c r="F1694" s="40">
        <v>1399.1338545591575</v>
      </c>
    </row>
    <row r="1695" spans="1:6" x14ac:dyDescent="0.3">
      <c r="A1695" s="10"/>
      <c r="B1695" s="10" t="s">
        <v>2269</v>
      </c>
      <c r="C1695" s="16"/>
      <c r="D1695" s="28"/>
      <c r="E1695" s="40"/>
      <c r="F1695" s="40"/>
    </row>
    <row r="1696" spans="1:6" x14ac:dyDescent="0.3">
      <c r="A1696" s="10" t="s">
        <v>3319</v>
      </c>
      <c r="B1696" s="10" t="s">
        <v>5713</v>
      </c>
      <c r="C1696" s="16" t="s">
        <v>3331</v>
      </c>
      <c r="D1696" s="28">
        <v>15</v>
      </c>
      <c r="E1696" s="40">
        <v>513.01574667169109</v>
      </c>
      <c r="F1696" s="40">
        <v>1539.0472400150734</v>
      </c>
    </row>
    <row r="1697" spans="1:6" x14ac:dyDescent="0.3">
      <c r="A1697" s="10" t="s">
        <v>3319</v>
      </c>
      <c r="B1697" s="10" t="s">
        <v>5480</v>
      </c>
      <c r="C1697" s="16" t="s">
        <v>3332</v>
      </c>
      <c r="D1697" s="28">
        <v>15</v>
      </c>
      <c r="E1697" s="40">
        <v>513.01574667169109</v>
      </c>
      <c r="F1697" s="40">
        <v>1539.0472400150734</v>
      </c>
    </row>
    <row r="1698" spans="1:6" x14ac:dyDescent="0.3">
      <c r="A1698" s="10" t="s">
        <v>3319</v>
      </c>
      <c r="B1698" s="10" t="s">
        <v>5213</v>
      </c>
      <c r="C1698" s="16" t="s">
        <v>331</v>
      </c>
      <c r="D1698" s="28">
        <v>15</v>
      </c>
      <c r="E1698" s="40">
        <v>513.01574667169109</v>
      </c>
      <c r="F1698" s="40">
        <v>1539.0472400150734</v>
      </c>
    </row>
    <row r="1699" spans="1:6" x14ac:dyDescent="0.3">
      <c r="A1699" s="10" t="s">
        <v>3319</v>
      </c>
      <c r="B1699" s="10" t="s">
        <v>5484</v>
      </c>
      <c r="C1699" s="16" t="s">
        <v>3333</v>
      </c>
      <c r="D1699" s="28">
        <v>15</v>
      </c>
      <c r="E1699" s="40">
        <v>513.01574667169109</v>
      </c>
      <c r="F1699" s="40">
        <v>1539.0472400150734</v>
      </c>
    </row>
    <row r="1700" spans="1:6" x14ac:dyDescent="0.3">
      <c r="A1700" s="10"/>
      <c r="B1700" s="10" t="s">
        <v>2280</v>
      </c>
      <c r="C1700" s="16"/>
      <c r="D1700" s="28"/>
      <c r="E1700" s="40"/>
      <c r="F1700" s="40"/>
    </row>
    <row r="1701" spans="1:6" x14ac:dyDescent="0.3">
      <c r="A1701" s="10" t="s">
        <v>3319</v>
      </c>
      <c r="B1701" s="10" t="s">
        <v>5714</v>
      </c>
      <c r="C1701" s="16" t="s">
        <v>3334</v>
      </c>
      <c r="D1701" s="28">
        <v>15</v>
      </c>
      <c r="E1701" s="40">
        <v>513.01574667169109</v>
      </c>
      <c r="F1701" s="40">
        <v>1539.0472400150734</v>
      </c>
    </row>
    <row r="1702" spans="1:6" x14ac:dyDescent="0.3">
      <c r="A1702" s="10" t="s">
        <v>3319</v>
      </c>
      <c r="B1702" s="10" t="s">
        <v>5479</v>
      </c>
      <c r="C1702" s="16" t="s">
        <v>323</v>
      </c>
      <c r="D1702" s="28">
        <v>15</v>
      </c>
      <c r="E1702" s="40">
        <v>513.01574667169109</v>
      </c>
      <c r="F1702" s="40">
        <v>1539.0472400150734</v>
      </c>
    </row>
    <row r="1703" spans="1:6" x14ac:dyDescent="0.3">
      <c r="A1703" s="10" t="s">
        <v>3319</v>
      </c>
      <c r="B1703" s="10" t="s">
        <v>5483</v>
      </c>
      <c r="C1703" s="16" t="s">
        <v>330</v>
      </c>
      <c r="D1703" s="28">
        <v>15</v>
      </c>
      <c r="E1703" s="40">
        <v>513.01574667169109</v>
      </c>
      <c r="F1703" s="40">
        <v>1539.0472400150734</v>
      </c>
    </row>
    <row r="1704" spans="1:6" x14ac:dyDescent="0.3">
      <c r="A1704" s="10" t="s">
        <v>3319</v>
      </c>
      <c r="B1704" s="10" t="s">
        <v>5715</v>
      </c>
      <c r="C1704" s="16" t="s">
        <v>3335</v>
      </c>
      <c r="D1704" s="28">
        <v>15</v>
      </c>
      <c r="E1704" s="40">
        <v>513.01574667169109</v>
      </c>
      <c r="F1704" s="40">
        <v>1539.0472400150734</v>
      </c>
    </row>
    <row r="1705" spans="1:6" x14ac:dyDescent="0.3">
      <c r="A1705" s="10"/>
      <c r="B1705" s="10" t="s">
        <v>1716</v>
      </c>
      <c r="C1705" s="16"/>
      <c r="D1705" s="28">
        <v>360</v>
      </c>
      <c r="E1705" s="40"/>
      <c r="F1705" s="40"/>
    </row>
    <row r="1706" spans="1:6" x14ac:dyDescent="0.3">
      <c r="A1706" s="10" t="s">
        <v>4849</v>
      </c>
      <c r="B1706" s="10" t="s">
        <v>4847</v>
      </c>
      <c r="C1706" s="16" t="s">
        <v>4848</v>
      </c>
      <c r="D1706" s="28">
        <v>30</v>
      </c>
      <c r="E1706" s="40">
        <v>1305.8582642552137</v>
      </c>
      <c r="F1706" s="40">
        <v>3917.5747927656412</v>
      </c>
    </row>
    <row r="1707" spans="1:6" x14ac:dyDescent="0.3">
      <c r="A1707" s="10" t="s">
        <v>4849</v>
      </c>
      <c r="B1707" s="10" t="s">
        <v>4850</v>
      </c>
      <c r="C1707" s="16" t="s">
        <v>4851</v>
      </c>
      <c r="D1707" s="28">
        <v>30</v>
      </c>
      <c r="E1707" s="40">
        <v>1305.8582642552137</v>
      </c>
      <c r="F1707" s="40">
        <v>3917.5747927656412</v>
      </c>
    </row>
    <row r="1708" spans="1:6" x14ac:dyDescent="0.3">
      <c r="A1708" s="10" t="s">
        <v>4849</v>
      </c>
      <c r="B1708" s="10" t="s">
        <v>4852</v>
      </c>
      <c r="C1708" s="16" t="s">
        <v>4853</v>
      </c>
      <c r="D1708" s="28">
        <v>30</v>
      </c>
      <c r="E1708" s="40">
        <v>1305.8582642552137</v>
      </c>
      <c r="F1708" s="40">
        <v>3917.5747927656412</v>
      </c>
    </row>
    <row r="1709" spans="1:6" x14ac:dyDescent="0.3">
      <c r="A1709" s="10"/>
      <c r="B1709" s="10" t="s">
        <v>4854</v>
      </c>
      <c r="C1709" s="16"/>
      <c r="D1709" s="28"/>
      <c r="E1709" s="40"/>
      <c r="F1709" s="40"/>
    </row>
    <row r="1710" spans="1:6" x14ac:dyDescent="0.3">
      <c r="A1710" s="10" t="s">
        <v>4855</v>
      </c>
      <c r="B1710" s="10" t="s">
        <v>4856</v>
      </c>
      <c r="C1710" s="16" t="s">
        <v>4857</v>
      </c>
      <c r="D1710" s="28">
        <v>30</v>
      </c>
      <c r="E1710" s="40">
        <v>1305.8582642552137</v>
      </c>
      <c r="F1710" s="40">
        <v>3917.5747927656412</v>
      </c>
    </row>
    <row r="1711" spans="1:6" x14ac:dyDescent="0.3">
      <c r="A1711" s="10"/>
      <c r="B1711" s="10" t="s">
        <v>4858</v>
      </c>
      <c r="C1711" s="16" t="s">
        <v>4859</v>
      </c>
      <c r="D1711" s="28">
        <v>30</v>
      </c>
      <c r="E1711" s="40">
        <v>1305.8582642552137</v>
      </c>
      <c r="F1711" s="40">
        <v>3917.5747927656412</v>
      </c>
    </row>
    <row r="1712" spans="1:6" x14ac:dyDescent="0.3">
      <c r="A1712" s="10"/>
      <c r="B1712" s="10"/>
      <c r="C1712" s="16"/>
      <c r="D1712" s="28"/>
      <c r="E1712" s="40"/>
      <c r="F1712" s="40"/>
    </row>
    <row r="1713" spans="1:6" x14ac:dyDescent="0.3">
      <c r="A1713" s="10"/>
      <c r="B1713" s="10"/>
      <c r="C1713" s="16"/>
      <c r="D1713" s="28"/>
      <c r="E1713" s="40"/>
      <c r="F1713" s="40"/>
    </row>
    <row r="1714" spans="1:6" x14ac:dyDescent="0.3">
      <c r="A1714" s="10"/>
      <c r="B1714" s="10"/>
      <c r="C1714" s="16"/>
      <c r="D1714" s="28"/>
      <c r="E1714" s="40"/>
      <c r="F1714" s="40"/>
    </row>
    <row r="1715" spans="1:6" x14ac:dyDescent="0.3">
      <c r="A1715" s="10"/>
      <c r="B1715" s="10"/>
      <c r="C1715" s="16"/>
      <c r="D1715" s="28"/>
      <c r="E1715" s="40"/>
      <c r="F1715" s="40"/>
    </row>
    <row r="1716" spans="1:6" x14ac:dyDescent="0.3">
      <c r="A1716" s="10"/>
      <c r="B1716" s="10" t="s">
        <v>2227</v>
      </c>
      <c r="C1716" s="16"/>
      <c r="D1716" s="28"/>
      <c r="E1716" s="40"/>
      <c r="F1716" s="40"/>
    </row>
    <row r="1717" spans="1:6" x14ac:dyDescent="0.3">
      <c r="A1717" s="10" t="s">
        <v>3336</v>
      </c>
      <c r="B1717" s="10" t="s">
        <v>5474</v>
      </c>
      <c r="C1717" s="16" t="s">
        <v>316</v>
      </c>
      <c r="D1717" s="28">
        <v>15</v>
      </c>
      <c r="E1717" s="40">
        <v>419.74015636774726</v>
      </c>
      <c r="F1717" s="40">
        <v>1259.2204691032418</v>
      </c>
    </row>
    <row r="1718" spans="1:6" x14ac:dyDescent="0.3">
      <c r="A1718" s="10" t="s">
        <v>3336</v>
      </c>
      <c r="B1718" s="10" t="s">
        <v>5294</v>
      </c>
      <c r="C1718" s="16" t="s">
        <v>326</v>
      </c>
      <c r="D1718" s="28">
        <v>15</v>
      </c>
      <c r="E1718" s="40">
        <v>419.74015636774726</v>
      </c>
      <c r="F1718" s="40">
        <v>1259.2204691032418</v>
      </c>
    </row>
    <row r="1719" spans="1:6" x14ac:dyDescent="0.3">
      <c r="A1719" s="10" t="s">
        <v>3336</v>
      </c>
      <c r="B1719" s="10" t="s">
        <v>757</v>
      </c>
      <c r="C1719" s="16" t="s">
        <v>3320</v>
      </c>
      <c r="D1719" s="28">
        <v>15</v>
      </c>
      <c r="E1719" s="40">
        <v>361.12500000000006</v>
      </c>
      <c r="F1719" s="40">
        <v>1083.3750000000002</v>
      </c>
    </row>
    <row r="1720" spans="1:6" x14ac:dyDescent="0.3">
      <c r="A1720" s="10" t="s">
        <v>3336</v>
      </c>
      <c r="B1720" s="10" t="s">
        <v>475</v>
      </c>
      <c r="C1720" s="16" t="s">
        <v>3321</v>
      </c>
      <c r="D1720" s="28">
        <v>15</v>
      </c>
      <c r="E1720" s="40">
        <v>361.12500000000006</v>
      </c>
      <c r="F1720" s="40">
        <v>1083.3750000000002</v>
      </c>
    </row>
    <row r="1721" spans="1:6" x14ac:dyDescent="0.3">
      <c r="A1721" s="10"/>
      <c r="B1721" s="10" t="s">
        <v>2237</v>
      </c>
      <c r="C1721" s="16"/>
      <c r="D1721" s="28"/>
      <c r="E1721" s="40"/>
      <c r="F1721" s="40"/>
    </row>
    <row r="1722" spans="1:6" x14ac:dyDescent="0.3">
      <c r="A1722" s="10" t="s">
        <v>3336</v>
      </c>
      <c r="B1722" s="10" t="s">
        <v>5475</v>
      </c>
      <c r="C1722" s="16" t="s">
        <v>317</v>
      </c>
      <c r="D1722" s="28">
        <v>15</v>
      </c>
      <c r="E1722" s="40">
        <v>419.74015636774726</v>
      </c>
      <c r="F1722" s="40">
        <v>1259.2204691032418</v>
      </c>
    </row>
    <row r="1723" spans="1:6" x14ac:dyDescent="0.3">
      <c r="A1723" s="10" t="s">
        <v>3336</v>
      </c>
      <c r="B1723" s="10" t="s">
        <v>5285</v>
      </c>
      <c r="C1723" s="16" t="s">
        <v>327</v>
      </c>
      <c r="D1723" s="28">
        <v>15</v>
      </c>
      <c r="E1723" s="40">
        <v>419.74015636774726</v>
      </c>
      <c r="F1723" s="40">
        <v>1259.2204691032418</v>
      </c>
    </row>
    <row r="1724" spans="1:6" x14ac:dyDescent="0.3">
      <c r="A1724" s="10" t="s">
        <v>3336</v>
      </c>
      <c r="B1724" s="10" t="s">
        <v>5706</v>
      </c>
      <c r="C1724" s="16" t="s">
        <v>3322</v>
      </c>
      <c r="D1724" s="28">
        <v>15</v>
      </c>
      <c r="E1724" s="40">
        <v>419.74015636774726</v>
      </c>
      <c r="F1724" s="40">
        <v>1259.2204691032418</v>
      </c>
    </row>
    <row r="1725" spans="1:6" x14ac:dyDescent="0.3">
      <c r="A1725" s="10" t="s">
        <v>3336</v>
      </c>
      <c r="B1725" s="10" t="s">
        <v>5460</v>
      </c>
      <c r="C1725" s="16" t="s">
        <v>3323</v>
      </c>
      <c r="D1725" s="28">
        <v>15</v>
      </c>
      <c r="E1725" s="40">
        <v>418.90499999999997</v>
      </c>
      <c r="F1725" s="40">
        <v>1256.7149999999999</v>
      </c>
    </row>
    <row r="1726" spans="1:6" x14ac:dyDescent="0.3">
      <c r="A1726" s="10"/>
      <c r="B1726" s="10" t="s">
        <v>2247</v>
      </c>
      <c r="C1726" s="16"/>
      <c r="D1726" s="28"/>
      <c r="E1726" s="40"/>
      <c r="F1726" s="40"/>
    </row>
    <row r="1727" spans="1:6" x14ac:dyDescent="0.3">
      <c r="A1727" s="10" t="s">
        <v>3336</v>
      </c>
      <c r="B1727" s="10" t="s">
        <v>5476</v>
      </c>
      <c r="C1727" s="16" t="s">
        <v>3337</v>
      </c>
      <c r="D1727" s="28">
        <v>15</v>
      </c>
      <c r="E1727" s="40">
        <v>466.37795151971915</v>
      </c>
      <c r="F1727" s="40">
        <v>1399.1338545591575</v>
      </c>
    </row>
    <row r="1728" spans="1:6" x14ac:dyDescent="0.3">
      <c r="A1728" s="10" t="s">
        <v>3336</v>
      </c>
      <c r="B1728" s="10" t="s">
        <v>5716</v>
      </c>
      <c r="C1728" s="16" t="s">
        <v>3312</v>
      </c>
      <c r="D1728" s="28">
        <v>15</v>
      </c>
      <c r="E1728" s="40">
        <v>466.37795151971915</v>
      </c>
      <c r="F1728" s="40">
        <v>1399.1338545591575</v>
      </c>
    </row>
    <row r="1729" spans="1:6" x14ac:dyDescent="0.3">
      <c r="A1729" s="10" t="s">
        <v>3336</v>
      </c>
      <c r="B1729" s="10" t="s">
        <v>5481</v>
      </c>
      <c r="C1729" s="16" t="s">
        <v>3327</v>
      </c>
      <c r="D1729" s="28">
        <v>15</v>
      </c>
      <c r="E1729" s="40">
        <v>466.37795151971915</v>
      </c>
      <c r="F1729" s="40">
        <v>1399.1338545591575</v>
      </c>
    </row>
    <row r="1730" spans="1:6" x14ac:dyDescent="0.3">
      <c r="A1730" s="10" t="s">
        <v>3336</v>
      </c>
      <c r="B1730" s="10" t="s">
        <v>5482</v>
      </c>
      <c r="C1730" s="16" t="s">
        <v>3329</v>
      </c>
      <c r="D1730" s="28">
        <v>15</v>
      </c>
      <c r="E1730" s="40">
        <v>466.37795151971915</v>
      </c>
      <c r="F1730" s="40">
        <v>1399.1338545591575</v>
      </c>
    </row>
    <row r="1731" spans="1:6" x14ac:dyDescent="0.3">
      <c r="A1731" s="10"/>
      <c r="B1731" s="10" t="s">
        <v>2258</v>
      </c>
      <c r="C1731" s="16"/>
      <c r="D1731" s="28"/>
      <c r="E1731" s="40"/>
      <c r="F1731" s="40"/>
    </row>
    <row r="1732" spans="1:6" x14ac:dyDescent="0.3">
      <c r="A1732" s="10" t="s">
        <v>3336</v>
      </c>
      <c r="B1732" s="10" t="s">
        <v>5477</v>
      </c>
      <c r="C1732" s="16" t="s">
        <v>321</v>
      </c>
      <c r="D1732" s="28">
        <v>15</v>
      </c>
      <c r="E1732" s="40">
        <v>466.37795151971915</v>
      </c>
      <c r="F1732" s="40">
        <v>1399.1338545591575</v>
      </c>
    </row>
    <row r="1733" spans="1:6" x14ac:dyDescent="0.3">
      <c r="A1733" s="10" t="s">
        <v>3336</v>
      </c>
      <c r="B1733" s="10" t="s">
        <v>5711</v>
      </c>
      <c r="C1733" s="16" t="s">
        <v>2692</v>
      </c>
      <c r="D1733" s="28">
        <v>15</v>
      </c>
      <c r="E1733" s="40">
        <v>466.37795151971915</v>
      </c>
      <c r="F1733" s="40">
        <v>1399.1338545591575</v>
      </c>
    </row>
    <row r="1734" spans="1:6" x14ac:dyDescent="0.3">
      <c r="A1734" s="10" t="s">
        <v>3336</v>
      </c>
      <c r="B1734" s="10" t="s">
        <v>5709</v>
      </c>
      <c r="C1734" s="16" t="s">
        <v>3326</v>
      </c>
      <c r="D1734" s="28">
        <v>15</v>
      </c>
      <c r="E1734" s="40">
        <v>466.37795151971915</v>
      </c>
      <c r="F1734" s="40">
        <v>1399.1338545591575</v>
      </c>
    </row>
    <row r="1735" spans="1:6" x14ac:dyDescent="0.3">
      <c r="A1735" s="10" t="s">
        <v>3336</v>
      </c>
      <c r="B1735" s="10" t="s">
        <v>5712</v>
      </c>
      <c r="C1735" s="16" t="s">
        <v>3330</v>
      </c>
      <c r="D1735" s="28">
        <v>15</v>
      </c>
      <c r="E1735" s="40">
        <v>466.37795151971915</v>
      </c>
      <c r="F1735" s="40">
        <v>1399.1338545591575</v>
      </c>
    </row>
    <row r="1736" spans="1:6" x14ac:dyDescent="0.3">
      <c r="A1736" s="10"/>
      <c r="B1736" s="10" t="s">
        <v>2269</v>
      </c>
      <c r="C1736" s="16"/>
      <c r="D1736" s="28"/>
      <c r="E1736" s="40"/>
      <c r="F1736" s="40"/>
    </row>
    <row r="1737" spans="1:6" x14ac:dyDescent="0.3">
      <c r="A1737" s="10" t="s">
        <v>3336</v>
      </c>
      <c r="B1737" s="10" t="s">
        <v>5478</v>
      </c>
      <c r="C1737" s="16" t="s">
        <v>322</v>
      </c>
      <c r="D1737" s="28">
        <v>15</v>
      </c>
      <c r="E1737" s="40">
        <v>513.01574667169109</v>
      </c>
      <c r="F1737" s="40">
        <v>1539.0472400150734</v>
      </c>
    </row>
    <row r="1738" spans="1:6" x14ac:dyDescent="0.3">
      <c r="A1738" s="10" t="s">
        <v>3336</v>
      </c>
      <c r="B1738" s="10" t="s">
        <v>5479</v>
      </c>
      <c r="C1738" s="16" t="s">
        <v>323</v>
      </c>
      <c r="D1738" s="28">
        <v>15</v>
      </c>
      <c r="E1738" s="40">
        <v>513.01574667169109</v>
      </c>
      <c r="F1738" s="40">
        <v>1539.0472400150734</v>
      </c>
    </row>
    <row r="1739" spans="1:6" x14ac:dyDescent="0.3">
      <c r="A1739" s="10" t="s">
        <v>3336</v>
      </c>
      <c r="B1739" s="10" t="s">
        <v>5213</v>
      </c>
      <c r="C1739" s="16" t="s">
        <v>331</v>
      </c>
      <c r="D1739" s="28">
        <v>15</v>
      </c>
      <c r="E1739" s="40">
        <v>513.01574667169109</v>
      </c>
      <c r="F1739" s="40">
        <v>1539.0472400150734</v>
      </c>
    </row>
    <row r="1740" spans="1:6" x14ac:dyDescent="0.3">
      <c r="A1740" s="10" t="s">
        <v>3336</v>
      </c>
      <c r="B1740" s="10" t="s">
        <v>5715</v>
      </c>
      <c r="C1740" s="16" t="s">
        <v>3335</v>
      </c>
      <c r="D1740" s="28">
        <v>15</v>
      </c>
      <c r="E1740" s="40">
        <v>513.01574667169109</v>
      </c>
      <c r="F1740" s="40">
        <v>1539.0472400150734</v>
      </c>
    </row>
    <row r="1741" spans="1:6" x14ac:dyDescent="0.3">
      <c r="A1741" s="10"/>
      <c r="B1741" s="10" t="s">
        <v>2280</v>
      </c>
      <c r="C1741" s="16"/>
      <c r="D1741" s="28"/>
      <c r="E1741" s="40"/>
      <c r="F1741" s="40"/>
    </row>
    <row r="1742" spans="1:6" x14ac:dyDescent="0.3">
      <c r="A1742" s="10" t="s">
        <v>3336</v>
      </c>
      <c r="B1742" s="10" t="s">
        <v>5714</v>
      </c>
      <c r="C1742" s="16" t="s">
        <v>3334</v>
      </c>
      <c r="D1742" s="28">
        <v>15</v>
      </c>
      <c r="E1742" s="40">
        <v>513.01574667169109</v>
      </c>
      <c r="F1742" s="40">
        <v>1539.0472400150734</v>
      </c>
    </row>
    <row r="1743" spans="1:6" x14ac:dyDescent="0.3">
      <c r="A1743" s="10" t="s">
        <v>3336</v>
      </c>
      <c r="B1743" s="10" t="s">
        <v>5480</v>
      </c>
      <c r="C1743" s="16" t="s">
        <v>3338</v>
      </c>
      <c r="D1743" s="28">
        <v>15</v>
      </c>
      <c r="E1743" s="40">
        <v>513.01574667169109</v>
      </c>
      <c r="F1743" s="40">
        <v>1539.0472400150734</v>
      </c>
    </row>
    <row r="1744" spans="1:6" x14ac:dyDescent="0.3">
      <c r="A1744" s="10" t="s">
        <v>3336</v>
      </c>
      <c r="B1744" s="10" t="s">
        <v>5483</v>
      </c>
      <c r="C1744" s="16" t="s">
        <v>330</v>
      </c>
      <c r="D1744" s="28">
        <v>15</v>
      </c>
      <c r="E1744" s="40">
        <v>513.01574667169109</v>
      </c>
      <c r="F1744" s="40">
        <v>1539.0472400150734</v>
      </c>
    </row>
    <row r="1745" spans="1:6" x14ac:dyDescent="0.3">
      <c r="A1745" s="10" t="s">
        <v>3336</v>
      </c>
      <c r="B1745" s="10" t="s">
        <v>5484</v>
      </c>
      <c r="C1745" s="16" t="s">
        <v>3333</v>
      </c>
      <c r="D1745" s="28">
        <v>15</v>
      </c>
      <c r="E1745" s="40">
        <v>513.01574667169109</v>
      </c>
      <c r="F1745" s="40">
        <v>1539.0472400150734</v>
      </c>
    </row>
    <row r="1746" spans="1:6" x14ac:dyDescent="0.3">
      <c r="A1746" s="10"/>
      <c r="B1746" s="10" t="s">
        <v>1716</v>
      </c>
      <c r="C1746" s="16"/>
      <c r="D1746" s="28">
        <v>360</v>
      </c>
      <c r="E1746" s="40"/>
      <c r="F1746" s="40"/>
    </row>
    <row r="1747" spans="1:6" x14ac:dyDescent="0.3">
      <c r="A1747" s="10"/>
      <c r="B1747" s="10" t="s">
        <v>124</v>
      </c>
      <c r="C1747" s="16"/>
      <c r="D1747" s="28"/>
      <c r="E1747" s="40"/>
      <c r="F1747" s="40"/>
    </row>
    <row r="1748" spans="1:6" x14ac:dyDescent="0.3">
      <c r="A1748" s="10" t="s">
        <v>4860</v>
      </c>
      <c r="B1748" s="10" t="s">
        <v>4861</v>
      </c>
      <c r="C1748" s="16" t="s">
        <v>4862</v>
      </c>
      <c r="D1748" s="28">
        <v>30</v>
      </c>
      <c r="E1748" s="40">
        <v>1305.8582642552137</v>
      </c>
      <c r="F1748" s="40">
        <v>3917.5747927656412</v>
      </c>
    </row>
    <row r="1749" spans="1:6" x14ac:dyDescent="0.3">
      <c r="A1749" s="10" t="s">
        <v>4860</v>
      </c>
      <c r="B1749" s="10" t="s">
        <v>4863</v>
      </c>
      <c r="C1749" s="16" t="s">
        <v>4864</v>
      </c>
      <c r="D1749" s="28">
        <v>30</v>
      </c>
      <c r="E1749" s="40">
        <v>1305.8582642552137</v>
      </c>
      <c r="F1749" s="40">
        <v>3917.5747927656412</v>
      </c>
    </row>
    <row r="1750" spans="1:6" x14ac:dyDescent="0.3">
      <c r="A1750" s="10"/>
      <c r="B1750" s="10" t="s">
        <v>133</v>
      </c>
      <c r="C1750" s="16"/>
      <c r="D1750" s="28"/>
      <c r="E1750" s="40"/>
      <c r="F1750" s="40"/>
    </row>
    <row r="1751" spans="1:6" x14ac:dyDescent="0.3">
      <c r="A1751" s="10" t="s">
        <v>4860</v>
      </c>
      <c r="B1751" s="10" t="s">
        <v>4852</v>
      </c>
      <c r="C1751" s="16" t="s">
        <v>4853</v>
      </c>
      <c r="D1751" s="28">
        <v>30</v>
      </c>
      <c r="E1751" s="40">
        <v>1305.8582642552137</v>
      </c>
      <c r="F1751" s="40">
        <v>3917.5747927656412</v>
      </c>
    </row>
    <row r="1752" spans="1:6" x14ac:dyDescent="0.3">
      <c r="A1752" s="10"/>
      <c r="B1752" s="10" t="s">
        <v>4854</v>
      </c>
      <c r="C1752" s="16"/>
      <c r="D1752" s="28"/>
      <c r="E1752" s="40"/>
      <c r="F1752" s="40"/>
    </row>
    <row r="1753" spans="1:6" x14ac:dyDescent="0.3">
      <c r="A1753" s="10" t="s">
        <v>4860</v>
      </c>
      <c r="B1753" s="10" t="s">
        <v>4865</v>
      </c>
      <c r="C1753" s="16" t="s">
        <v>4866</v>
      </c>
      <c r="D1753" s="28">
        <v>30</v>
      </c>
      <c r="E1753" s="40">
        <v>1305.8582642552137</v>
      </c>
      <c r="F1753" s="40">
        <v>3917.5747927656412</v>
      </c>
    </row>
    <row r="1754" spans="1:6" x14ac:dyDescent="0.3">
      <c r="A1754" s="10"/>
      <c r="B1754" s="10" t="s">
        <v>4867</v>
      </c>
      <c r="C1754" s="16" t="s">
        <v>4868</v>
      </c>
      <c r="D1754" s="28">
        <v>30</v>
      </c>
      <c r="E1754" s="40">
        <v>1305.8582642552137</v>
      </c>
      <c r="F1754" s="40">
        <v>3917.5747927656412</v>
      </c>
    </row>
    <row r="1755" spans="1:6" x14ac:dyDescent="0.3">
      <c r="A1755" s="10"/>
      <c r="B1755" s="10"/>
      <c r="C1755" s="16"/>
      <c r="D1755" s="28"/>
      <c r="E1755" s="40"/>
      <c r="F1755" s="40"/>
    </row>
    <row r="1756" spans="1:6" x14ac:dyDescent="0.3">
      <c r="A1756" s="10"/>
      <c r="B1756" s="10" t="s">
        <v>2227</v>
      </c>
      <c r="C1756" s="16"/>
      <c r="D1756" s="28"/>
      <c r="E1756" s="40"/>
      <c r="F1756" s="40"/>
    </row>
    <row r="1757" spans="1:6" x14ac:dyDescent="0.3">
      <c r="A1757" s="10" t="s">
        <v>3339</v>
      </c>
      <c r="B1757" s="10" t="s">
        <v>5462</v>
      </c>
      <c r="C1757" s="16" t="s">
        <v>303</v>
      </c>
      <c r="D1757" s="28">
        <v>15</v>
      </c>
      <c r="E1757" s="40">
        <v>418.90499999999997</v>
      </c>
      <c r="F1757" s="40">
        <v>1256.7149999999999</v>
      </c>
    </row>
    <row r="1758" spans="1:6" x14ac:dyDescent="0.3">
      <c r="A1758" s="10" t="s">
        <v>3339</v>
      </c>
      <c r="B1758" s="10" t="s">
        <v>5474</v>
      </c>
      <c r="C1758" s="16" t="s">
        <v>316</v>
      </c>
      <c r="D1758" s="28">
        <v>15</v>
      </c>
      <c r="E1758" s="40">
        <v>419.74015636774726</v>
      </c>
      <c r="F1758" s="40">
        <v>1259.2204691032418</v>
      </c>
    </row>
    <row r="1759" spans="1:6" x14ac:dyDescent="0.3">
      <c r="A1759" s="10" t="s">
        <v>3339</v>
      </c>
      <c r="B1759" s="10" t="s">
        <v>757</v>
      </c>
      <c r="C1759" s="16" t="s">
        <v>3320</v>
      </c>
      <c r="D1759" s="28">
        <v>15</v>
      </c>
      <c r="E1759" s="40">
        <v>361.12500000000006</v>
      </c>
      <c r="F1759" s="40">
        <v>1083.3750000000002</v>
      </c>
    </row>
    <row r="1760" spans="1:6" x14ac:dyDescent="0.3">
      <c r="A1760" s="10" t="s">
        <v>3339</v>
      </c>
      <c r="B1760" s="10" t="s">
        <v>475</v>
      </c>
      <c r="C1760" s="16" t="s">
        <v>3321</v>
      </c>
      <c r="D1760" s="28">
        <v>15</v>
      </c>
      <c r="E1760" s="40">
        <v>361.12500000000006</v>
      </c>
      <c r="F1760" s="40">
        <v>1083.3750000000002</v>
      </c>
    </row>
    <row r="1761" spans="1:6" x14ac:dyDescent="0.3">
      <c r="A1761" s="10"/>
      <c r="B1761" s="10" t="s">
        <v>2237</v>
      </c>
      <c r="C1761" s="16"/>
      <c r="D1761" s="28"/>
      <c r="E1761" s="40"/>
      <c r="F1761" s="40"/>
    </row>
    <row r="1762" spans="1:6" x14ac:dyDescent="0.3">
      <c r="A1762" s="10" t="s">
        <v>3339</v>
      </c>
      <c r="B1762" s="10" t="s">
        <v>5717</v>
      </c>
      <c r="C1762" s="16" t="s">
        <v>3340</v>
      </c>
      <c r="D1762" s="28">
        <v>15</v>
      </c>
      <c r="E1762" s="40">
        <v>418.90499999999997</v>
      </c>
      <c r="F1762" s="40">
        <v>1256.7149999999999</v>
      </c>
    </row>
    <row r="1763" spans="1:6" x14ac:dyDescent="0.3">
      <c r="A1763" s="10" t="s">
        <v>3339</v>
      </c>
      <c r="B1763" s="10" t="s">
        <v>5718</v>
      </c>
      <c r="C1763" s="16" t="s">
        <v>3341</v>
      </c>
      <c r="D1763" s="28">
        <v>15</v>
      </c>
      <c r="E1763" s="40">
        <v>418.90499999999997</v>
      </c>
      <c r="F1763" s="40">
        <v>1256.7149999999999</v>
      </c>
    </row>
    <row r="1764" spans="1:6" x14ac:dyDescent="0.3">
      <c r="A1764" s="10" t="s">
        <v>3339</v>
      </c>
      <c r="B1764" s="10" t="s">
        <v>5475</v>
      </c>
      <c r="C1764" s="16" t="s">
        <v>317</v>
      </c>
      <c r="D1764" s="28">
        <v>15</v>
      </c>
      <c r="E1764" s="40">
        <v>419.74015636774726</v>
      </c>
      <c r="F1764" s="40">
        <v>1259.2204691032418</v>
      </c>
    </row>
    <row r="1765" spans="1:6" x14ac:dyDescent="0.3">
      <c r="A1765" s="10" t="s">
        <v>3339</v>
      </c>
      <c r="B1765" s="10" t="s">
        <v>5460</v>
      </c>
      <c r="C1765" s="16" t="s">
        <v>3323</v>
      </c>
      <c r="D1765" s="28">
        <v>15</v>
      </c>
      <c r="E1765" s="40">
        <v>418.90499999999997</v>
      </c>
      <c r="F1765" s="40">
        <v>1256.7149999999999</v>
      </c>
    </row>
    <row r="1766" spans="1:6" x14ac:dyDescent="0.3">
      <c r="A1766" s="10"/>
      <c r="B1766" s="10" t="s">
        <v>2247</v>
      </c>
      <c r="C1766" s="16"/>
      <c r="D1766" s="28"/>
      <c r="E1766" s="40"/>
      <c r="F1766" s="40"/>
    </row>
    <row r="1767" spans="1:6" x14ac:dyDescent="0.3">
      <c r="A1767" s="10" t="s">
        <v>3339</v>
      </c>
      <c r="B1767" s="10" t="s">
        <v>5464</v>
      </c>
      <c r="C1767" s="16" t="s">
        <v>305</v>
      </c>
      <c r="D1767" s="28">
        <v>15</v>
      </c>
      <c r="E1767" s="40">
        <v>465.45</v>
      </c>
      <c r="F1767" s="40">
        <v>1396.35</v>
      </c>
    </row>
    <row r="1768" spans="1:6" x14ac:dyDescent="0.3">
      <c r="A1768" s="10" t="s">
        <v>3339</v>
      </c>
      <c r="B1768" s="10" t="s">
        <v>5719</v>
      </c>
      <c r="C1768" s="16" t="s">
        <v>3342</v>
      </c>
      <c r="D1768" s="28">
        <v>15</v>
      </c>
      <c r="E1768" s="40">
        <v>465.45</v>
      </c>
      <c r="F1768" s="40">
        <v>1396.35</v>
      </c>
    </row>
    <row r="1769" spans="1:6" x14ac:dyDescent="0.3">
      <c r="A1769" s="10" t="s">
        <v>3339</v>
      </c>
      <c r="B1769" s="10" t="s">
        <v>5476</v>
      </c>
      <c r="C1769" s="16" t="s">
        <v>3337</v>
      </c>
      <c r="D1769" s="28">
        <v>15</v>
      </c>
      <c r="E1769" s="40">
        <v>466.37795151971915</v>
      </c>
      <c r="F1769" s="40">
        <v>1399.1338545591575</v>
      </c>
    </row>
    <row r="1770" spans="1:6" x14ac:dyDescent="0.3">
      <c r="A1770" s="10" t="s">
        <v>3339</v>
      </c>
      <c r="B1770" s="10" t="s">
        <v>5716</v>
      </c>
      <c r="C1770" s="16" t="s">
        <v>3312</v>
      </c>
      <c r="D1770" s="28">
        <v>15</v>
      </c>
      <c r="E1770" s="40">
        <v>466.37795151971915</v>
      </c>
      <c r="F1770" s="40">
        <v>1399.1338545591575</v>
      </c>
    </row>
    <row r="1771" spans="1:6" x14ac:dyDescent="0.3">
      <c r="A1771" s="10"/>
      <c r="B1771" s="10" t="s">
        <v>2258</v>
      </c>
      <c r="C1771" s="16"/>
      <c r="D1771" s="28"/>
      <c r="E1771" s="40"/>
      <c r="F1771" s="40"/>
    </row>
    <row r="1772" spans="1:6" x14ac:dyDescent="0.3">
      <c r="A1772" s="10" t="s">
        <v>3339</v>
      </c>
      <c r="B1772" s="10" t="s">
        <v>5720</v>
      </c>
      <c r="C1772" s="16" t="s">
        <v>3343</v>
      </c>
      <c r="D1772" s="28">
        <v>15</v>
      </c>
      <c r="E1772" s="40">
        <v>465.45</v>
      </c>
      <c r="F1772" s="40">
        <v>1396.35</v>
      </c>
    </row>
    <row r="1773" spans="1:6" x14ac:dyDescent="0.3">
      <c r="A1773" s="10" t="s">
        <v>3339</v>
      </c>
      <c r="B1773" s="10" t="s">
        <v>5466</v>
      </c>
      <c r="C1773" s="16" t="s">
        <v>307</v>
      </c>
      <c r="D1773" s="28">
        <v>15</v>
      </c>
      <c r="E1773" s="40">
        <v>465.45</v>
      </c>
      <c r="F1773" s="40">
        <v>1396.35</v>
      </c>
    </row>
    <row r="1774" spans="1:6" x14ac:dyDescent="0.3">
      <c r="A1774" s="10" t="s">
        <v>3339</v>
      </c>
      <c r="B1774" s="10" t="s">
        <v>5477</v>
      </c>
      <c r="C1774" s="16" t="s">
        <v>321</v>
      </c>
      <c r="D1774" s="28">
        <v>15</v>
      </c>
      <c r="E1774" s="40">
        <v>466.37795151971915</v>
      </c>
      <c r="F1774" s="40">
        <v>1399.1338545591575</v>
      </c>
    </row>
    <row r="1775" spans="1:6" x14ac:dyDescent="0.3">
      <c r="A1775" s="10" t="s">
        <v>3339</v>
      </c>
      <c r="B1775" s="10" t="s">
        <v>5721</v>
      </c>
      <c r="C1775" s="16" t="s">
        <v>3330</v>
      </c>
      <c r="D1775" s="28">
        <v>15</v>
      </c>
      <c r="E1775" s="40">
        <v>466.37795151971915</v>
      </c>
      <c r="F1775" s="40">
        <v>1399.1338545591575</v>
      </c>
    </row>
    <row r="1776" spans="1:6" x14ac:dyDescent="0.3">
      <c r="A1776" s="10"/>
      <c r="B1776" s="10" t="s">
        <v>2269</v>
      </c>
      <c r="C1776" s="16"/>
      <c r="D1776" s="28"/>
      <c r="E1776" s="40"/>
      <c r="F1776" s="40"/>
    </row>
    <row r="1777" spans="1:6" x14ac:dyDescent="0.3">
      <c r="A1777" s="10" t="s">
        <v>3339</v>
      </c>
      <c r="B1777" s="10" t="s">
        <v>5470</v>
      </c>
      <c r="C1777" s="16" t="s">
        <v>311</v>
      </c>
      <c r="D1777" s="28">
        <v>15</v>
      </c>
      <c r="E1777" s="40">
        <v>511.99499999999995</v>
      </c>
      <c r="F1777" s="40">
        <v>1535.9849999999999</v>
      </c>
    </row>
    <row r="1778" spans="1:6" x14ac:dyDescent="0.3">
      <c r="A1778" s="10" t="s">
        <v>3339</v>
      </c>
      <c r="B1778" s="10" t="s">
        <v>5468</v>
      </c>
      <c r="C1778" s="16" t="s">
        <v>309</v>
      </c>
      <c r="D1778" s="28">
        <v>15</v>
      </c>
      <c r="E1778" s="40">
        <v>511.99499999999995</v>
      </c>
      <c r="F1778" s="40">
        <v>1535.9849999999999</v>
      </c>
    </row>
    <row r="1779" spans="1:6" x14ac:dyDescent="0.3">
      <c r="A1779" s="10" t="s">
        <v>3339</v>
      </c>
      <c r="B1779" s="10" t="s">
        <v>5478</v>
      </c>
      <c r="C1779" s="16" t="s">
        <v>322</v>
      </c>
      <c r="D1779" s="28">
        <v>15</v>
      </c>
      <c r="E1779" s="40">
        <v>513.01574667169109</v>
      </c>
      <c r="F1779" s="40">
        <v>1539.0472400150734</v>
      </c>
    </row>
    <row r="1780" spans="1:6" x14ac:dyDescent="0.3">
      <c r="A1780" s="10" t="s">
        <v>3339</v>
      </c>
      <c r="B1780" s="10" t="s">
        <v>5479</v>
      </c>
      <c r="C1780" s="16" t="s">
        <v>323</v>
      </c>
      <c r="D1780" s="28">
        <v>15</v>
      </c>
      <c r="E1780" s="40">
        <v>513.01574667169109</v>
      </c>
      <c r="F1780" s="40">
        <v>1539.0472400150734</v>
      </c>
    </row>
    <row r="1781" spans="1:6" x14ac:dyDescent="0.3">
      <c r="A1781" s="10"/>
      <c r="B1781" s="10" t="s">
        <v>2280</v>
      </c>
      <c r="C1781" s="16"/>
      <c r="D1781" s="28"/>
      <c r="E1781" s="40"/>
      <c r="F1781" s="40"/>
    </row>
    <row r="1782" spans="1:6" x14ac:dyDescent="0.3">
      <c r="A1782" s="10" t="s">
        <v>3339</v>
      </c>
      <c r="B1782" s="10" t="s">
        <v>5472</v>
      </c>
      <c r="C1782" s="16" t="s">
        <v>3344</v>
      </c>
      <c r="D1782" s="28">
        <v>15</v>
      </c>
      <c r="E1782" s="40">
        <v>511.99499999999995</v>
      </c>
      <c r="F1782" s="40">
        <v>1535.9849999999999</v>
      </c>
    </row>
    <row r="1783" spans="1:6" x14ac:dyDescent="0.3">
      <c r="A1783" s="10" t="s">
        <v>3339</v>
      </c>
      <c r="B1783" s="10" t="s">
        <v>5722</v>
      </c>
      <c r="C1783" s="16" t="s">
        <v>3345</v>
      </c>
      <c r="D1783" s="28">
        <v>15</v>
      </c>
      <c r="E1783" s="40">
        <v>511.99499999999995</v>
      </c>
      <c r="F1783" s="40">
        <v>1535.9849999999999</v>
      </c>
    </row>
    <row r="1784" spans="1:6" x14ac:dyDescent="0.3">
      <c r="A1784" s="10" t="s">
        <v>3339</v>
      </c>
      <c r="B1784" s="10" t="s">
        <v>5714</v>
      </c>
      <c r="C1784" s="16" t="s">
        <v>3334</v>
      </c>
      <c r="D1784" s="28">
        <v>15</v>
      </c>
      <c r="E1784" s="40">
        <v>513.01574667169109</v>
      </c>
      <c r="F1784" s="40">
        <v>1539.0472400150734</v>
      </c>
    </row>
    <row r="1785" spans="1:6" x14ac:dyDescent="0.3">
      <c r="A1785" s="10" t="s">
        <v>3339</v>
      </c>
      <c r="B1785" s="10" t="s">
        <v>5480</v>
      </c>
      <c r="C1785" s="16" t="s">
        <v>3338</v>
      </c>
      <c r="D1785" s="28">
        <v>15</v>
      </c>
      <c r="E1785" s="40">
        <v>513.01574667169109</v>
      </c>
      <c r="F1785" s="40">
        <v>1539.0472400150734</v>
      </c>
    </row>
    <row r="1786" spans="1:6" x14ac:dyDescent="0.3">
      <c r="A1786" s="10"/>
      <c r="B1786" s="10" t="s">
        <v>1716</v>
      </c>
      <c r="C1786" s="16"/>
      <c r="D1786" s="28">
        <v>360</v>
      </c>
      <c r="E1786" s="40"/>
      <c r="F1786" s="40"/>
    </row>
    <row r="1787" spans="1:6" x14ac:dyDescent="0.3">
      <c r="A1787" s="10"/>
      <c r="B1787" s="10" t="s">
        <v>124</v>
      </c>
      <c r="C1787" s="16"/>
      <c r="D1787" s="28"/>
      <c r="E1787" s="40"/>
      <c r="F1787" s="40"/>
    </row>
    <row r="1788" spans="1:6" x14ac:dyDescent="0.3">
      <c r="A1788" s="10" t="s">
        <v>3346</v>
      </c>
      <c r="B1788" s="10" t="s">
        <v>3347</v>
      </c>
      <c r="C1788" s="16" t="s">
        <v>3348</v>
      </c>
      <c r="D1788" s="28">
        <v>30</v>
      </c>
      <c r="E1788" s="51">
        <v>1303.26</v>
      </c>
      <c r="F1788" s="51">
        <v>3909.7799999999997</v>
      </c>
    </row>
    <row r="1789" spans="1:6" x14ac:dyDescent="0.3">
      <c r="A1789" s="10" t="s">
        <v>3346</v>
      </c>
      <c r="B1789" s="10" t="s">
        <v>3349</v>
      </c>
      <c r="C1789" s="16" t="s">
        <v>3350</v>
      </c>
      <c r="D1789" s="28">
        <v>30</v>
      </c>
      <c r="E1789" s="51">
        <v>1303.26</v>
      </c>
      <c r="F1789" s="51">
        <v>3909.7799999999997</v>
      </c>
    </row>
    <row r="1790" spans="1:6" x14ac:dyDescent="0.3">
      <c r="A1790" s="10" t="s">
        <v>3346</v>
      </c>
      <c r="B1790" s="10" t="s">
        <v>3351</v>
      </c>
      <c r="C1790" s="16" t="s">
        <v>3352</v>
      </c>
      <c r="D1790" s="28">
        <v>30</v>
      </c>
      <c r="E1790" s="51">
        <v>1303.26</v>
      </c>
      <c r="F1790" s="51">
        <v>3909.7799999999997</v>
      </c>
    </row>
    <row r="1791" spans="1:6" x14ac:dyDescent="0.3">
      <c r="A1791" s="10" t="s">
        <v>3346</v>
      </c>
      <c r="B1791" s="10" t="s">
        <v>3353</v>
      </c>
      <c r="C1791" s="16" t="s">
        <v>4869</v>
      </c>
      <c r="D1791" s="28">
        <v>30</v>
      </c>
      <c r="E1791" s="51">
        <v>1303.26</v>
      </c>
      <c r="F1791" s="51">
        <v>3909.7799999999997</v>
      </c>
    </row>
    <row r="1792" spans="1:6" x14ac:dyDescent="0.3">
      <c r="A1792" s="10"/>
      <c r="B1792" s="10" t="s">
        <v>4870</v>
      </c>
      <c r="C1792" s="16" t="s">
        <v>4871</v>
      </c>
      <c r="D1792" s="28">
        <v>30</v>
      </c>
      <c r="E1792" s="51">
        <v>1303.26</v>
      </c>
      <c r="F1792" s="51">
        <v>3909.7799999999997</v>
      </c>
    </row>
    <row r="1793" spans="1:6" x14ac:dyDescent="0.3">
      <c r="A1793" s="10"/>
      <c r="B1793" s="10" t="s">
        <v>4872</v>
      </c>
      <c r="C1793" s="16" t="s">
        <v>4873</v>
      </c>
      <c r="D1793" s="28">
        <v>30</v>
      </c>
      <c r="E1793" s="51">
        <v>1303.26</v>
      </c>
      <c r="F1793" s="51">
        <v>3909.7799999999997</v>
      </c>
    </row>
    <row r="1794" spans="1:6" x14ac:dyDescent="0.3">
      <c r="A1794" s="10"/>
      <c r="B1794" s="10" t="s">
        <v>133</v>
      </c>
      <c r="C1794" s="16"/>
      <c r="D1794" s="28"/>
      <c r="E1794" s="40"/>
      <c r="F1794" s="40"/>
    </row>
    <row r="1795" spans="1:6" x14ac:dyDescent="0.3">
      <c r="A1795" s="10"/>
      <c r="B1795" s="10" t="s">
        <v>4852</v>
      </c>
      <c r="C1795" s="16" t="s">
        <v>4874</v>
      </c>
      <c r="D1795" s="28">
        <v>30</v>
      </c>
      <c r="E1795" s="40">
        <v>1305.8582642552137</v>
      </c>
      <c r="F1795" s="40">
        <v>3917.5747927656412</v>
      </c>
    </row>
    <row r="1796" spans="1:6" x14ac:dyDescent="0.3">
      <c r="A1796" s="10"/>
      <c r="B1796" s="10" t="s">
        <v>4875</v>
      </c>
      <c r="C1796" s="16"/>
      <c r="D1796" s="28"/>
      <c r="E1796" s="40"/>
      <c r="F1796" s="40"/>
    </row>
    <row r="1797" spans="1:6" x14ac:dyDescent="0.3">
      <c r="A1797" s="10"/>
      <c r="B1797" s="10" t="s">
        <v>3347</v>
      </c>
      <c r="C1797" s="16" t="s">
        <v>3348</v>
      </c>
      <c r="D1797" s="28">
        <v>30</v>
      </c>
      <c r="E1797" s="40">
        <v>1303.26</v>
      </c>
      <c r="F1797" s="40">
        <v>3909.7799999999997</v>
      </c>
    </row>
    <row r="1798" spans="1:6" x14ac:dyDescent="0.3">
      <c r="A1798" s="10"/>
      <c r="B1798" s="10" t="s">
        <v>3349</v>
      </c>
      <c r="C1798" s="16" t="s">
        <v>3350</v>
      </c>
      <c r="D1798" s="28">
        <v>30</v>
      </c>
      <c r="E1798" s="40">
        <v>1303.26</v>
      </c>
      <c r="F1798" s="40">
        <v>3909.7799999999997</v>
      </c>
    </row>
    <row r="1799" spans="1:6" x14ac:dyDescent="0.3">
      <c r="A1799" s="10"/>
      <c r="B1799" s="10" t="s">
        <v>3351</v>
      </c>
      <c r="C1799" s="16" t="s">
        <v>3352</v>
      </c>
      <c r="D1799" s="28">
        <v>30</v>
      </c>
      <c r="E1799" s="40">
        <v>1303.26</v>
      </c>
      <c r="F1799" s="40">
        <v>3909.7799999999997</v>
      </c>
    </row>
    <row r="1800" spans="1:6" x14ac:dyDescent="0.3">
      <c r="A1800" s="10"/>
      <c r="B1800" s="10" t="s">
        <v>3353</v>
      </c>
      <c r="C1800" s="16" t="s">
        <v>4869</v>
      </c>
      <c r="D1800" s="28">
        <v>30</v>
      </c>
      <c r="E1800" s="40">
        <v>1303.26</v>
      </c>
      <c r="F1800" s="40">
        <v>3909.7799999999997</v>
      </c>
    </row>
    <row r="1801" spans="1:6" x14ac:dyDescent="0.3">
      <c r="A1801" s="10"/>
      <c r="B1801" s="10" t="s">
        <v>4870</v>
      </c>
      <c r="C1801" s="16" t="s">
        <v>4871</v>
      </c>
      <c r="D1801" s="28">
        <v>30</v>
      </c>
      <c r="E1801" s="40">
        <v>1303.26</v>
      </c>
      <c r="F1801" s="40">
        <v>3909.7799999999997</v>
      </c>
    </row>
    <row r="1802" spans="1:6" x14ac:dyDescent="0.3">
      <c r="A1802" s="10"/>
      <c r="B1802" s="10" t="s">
        <v>4872</v>
      </c>
      <c r="C1802" s="16" t="s">
        <v>4873</v>
      </c>
      <c r="D1802" s="28">
        <v>30</v>
      </c>
      <c r="E1802" s="40">
        <v>1303.26</v>
      </c>
      <c r="F1802" s="40">
        <v>3909.7799999999997</v>
      </c>
    </row>
    <row r="1803" spans="1:6" x14ac:dyDescent="0.3">
      <c r="A1803" s="10"/>
      <c r="B1803" s="10"/>
      <c r="C1803" s="16"/>
      <c r="D1803" s="28"/>
      <c r="E1803" s="40"/>
      <c r="F1803" s="40"/>
    </row>
    <row r="1804" spans="1:6" x14ac:dyDescent="0.3">
      <c r="A1804" s="10"/>
      <c r="B1804" s="10" t="s">
        <v>124</v>
      </c>
      <c r="C1804" s="16"/>
      <c r="D1804" s="28"/>
      <c r="E1804" s="40"/>
      <c r="F1804" s="40"/>
    </row>
    <row r="1805" spans="1:6" x14ac:dyDescent="0.3">
      <c r="A1805" s="10" t="s">
        <v>4876</v>
      </c>
      <c r="B1805" s="10" t="s">
        <v>3347</v>
      </c>
      <c r="C1805" s="16" t="s">
        <v>3348</v>
      </c>
      <c r="D1805" s="28">
        <v>30</v>
      </c>
      <c r="E1805" s="40">
        <v>1303.26</v>
      </c>
      <c r="F1805" s="40">
        <v>3909.7799999999997</v>
      </c>
    </row>
    <row r="1806" spans="1:6" x14ac:dyDescent="0.3">
      <c r="A1806" s="10" t="s">
        <v>4876</v>
      </c>
      <c r="B1806" s="10" t="s">
        <v>3349</v>
      </c>
      <c r="C1806" s="16" t="s">
        <v>3350</v>
      </c>
      <c r="D1806" s="28">
        <v>30</v>
      </c>
      <c r="E1806" s="40">
        <v>1303.26</v>
      </c>
      <c r="F1806" s="40">
        <v>3909.7799999999997</v>
      </c>
    </row>
    <row r="1807" spans="1:6" x14ac:dyDescent="0.3">
      <c r="A1807" s="10" t="s">
        <v>4876</v>
      </c>
      <c r="B1807" s="10" t="s">
        <v>3351</v>
      </c>
      <c r="C1807" s="16" t="s">
        <v>3352</v>
      </c>
      <c r="D1807" s="28">
        <v>30</v>
      </c>
      <c r="E1807" s="40">
        <v>1303.26</v>
      </c>
      <c r="F1807" s="40">
        <v>3909.7799999999997</v>
      </c>
    </row>
    <row r="1808" spans="1:6" x14ac:dyDescent="0.3">
      <c r="A1808" s="10" t="s">
        <v>4876</v>
      </c>
      <c r="B1808" s="10" t="s">
        <v>3353</v>
      </c>
      <c r="C1808" s="16" t="s">
        <v>4869</v>
      </c>
      <c r="D1808" s="28">
        <v>30</v>
      </c>
      <c r="E1808" s="40">
        <v>1303.26</v>
      </c>
      <c r="F1808" s="40">
        <v>3909.7799999999997</v>
      </c>
    </row>
    <row r="1809" spans="1:6" x14ac:dyDescent="0.3">
      <c r="A1809" s="10" t="s">
        <v>4876</v>
      </c>
      <c r="B1809" s="10" t="s">
        <v>4870</v>
      </c>
      <c r="C1809" s="16" t="s">
        <v>4871</v>
      </c>
      <c r="D1809" s="28">
        <v>30</v>
      </c>
      <c r="E1809" s="40">
        <v>1303.26</v>
      </c>
      <c r="F1809" s="40">
        <v>3909.7799999999997</v>
      </c>
    </row>
    <row r="1810" spans="1:6" x14ac:dyDescent="0.3">
      <c r="A1810" s="10" t="s">
        <v>4876</v>
      </c>
      <c r="B1810" s="10" t="s">
        <v>4872</v>
      </c>
      <c r="C1810" s="16" t="s">
        <v>4873</v>
      </c>
      <c r="D1810" s="28">
        <v>30</v>
      </c>
      <c r="E1810" s="40">
        <v>1303.26</v>
      </c>
      <c r="F1810" s="40">
        <v>3909.7799999999997</v>
      </c>
    </row>
    <row r="1811" spans="1:6" x14ac:dyDescent="0.3">
      <c r="A1811" s="10"/>
      <c r="B1811" s="10" t="s">
        <v>133</v>
      </c>
      <c r="C1811" s="16"/>
      <c r="D1811" s="28"/>
      <c r="E1811" s="40"/>
      <c r="F1811" s="40"/>
    </row>
    <row r="1812" spans="1:6" x14ac:dyDescent="0.3">
      <c r="A1812" s="10" t="s">
        <v>4876</v>
      </c>
      <c r="B1812" s="10" t="s">
        <v>4852</v>
      </c>
      <c r="C1812" s="16" t="s">
        <v>4874</v>
      </c>
      <c r="D1812" s="28">
        <v>30</v>
      </c>
      <c r="E1812" s="40">
        <v>1305.8582642552137</v>
      </c>
      <c r="F1812" s="40">
        <v>3917.5747927656412</v>
      </c>
    </row>
    <row r="1813" spans="1:6" x14ac:dyDescent="0.3">
      <c r="A1813" s="10"/>
      <c r="B1813" s="10" t="s">
        <v>4875</v>
      </c>
      <c r="C1813" s="16"/>
      <c r="D1813" s="28"/>
      <c r="E1813" s="40"/>
      <c r="F1813" s="40"/>
    </row>
    <row r="1814" spans="1:6" x14ac:dyDescent="0.3">
      <c r="A1814" s="10" t="s">
        <v>4876</v>
      </c>
      <c r="B1814" s="10" t="s">
        <v>3347</v>
      </c>
      <c r="C1814" s="16" t="s">
        <v>3348</v>
      </c>
      <c r="D1814" s="28">
        <v>30</v>
      </c>
      <c r="E1814" s="40">
        <v>1303.26</v>
      </c>
      <c r="F1814" s="40">
        <v>3909.7799999999997</v>
      </c>
    </row>
    <row r="1815" spans="1:6" x14ac:dyDescent="0.3">
      <c r="A1815" s="10"/>
      <c r="B1815" s="10" t="s">
        <v>3349</v>
      </c>
      <c r="C1815" s="16" t="s">
        <v>3350</v>
      </c>
      <c r="D1815" s="28">
        <v>30</v>
      </c>
      <c r="E1815" s="40">
        <v>1303.26</v>
      </c>
      <c r="F1815" s="40">
        <v>3909.7799999999997</v>
      </c>
    </row>
    <row r="1816" spans="1:6" x14ac:dyDescent="0.3">
      <c r="A1816" s="10"/>
      <c r="B1816" s="10" t="s">
        <v>3351</v>
      </c>
      <c r="C1816" s="16" t="s">
        <v>3352</v>
      </c>
      <c r="D1816" s="28">
        <v>30</v>
      </c>
      <c r="E1816" s="40">
        <v>1303.26</v>
      </c>
      <c r="F1816" s="40">
        <v>3909.7799999999997</v>
      </c>
    </row>
    <row r="1817" spans="1:6" x14ac:dyDescent="0.3">
      <c r="A1817" s="10"/>
      <c r="B1817" s="10" t="s">
        <v>3353</v>
      </c>
      <c r="C1817" s="16" t="s">
        <v>4869</v>
      </c>
      <c r="D1817" s="28">
        <v>30</v>
      </c>
      <c r="E1817" s="40">
        <v>1303.26</v>
      </c>
      <c r="F1817" s="40">
        <v>3909.7799999999997</v>
      </c>
    </row>
    <row r="1818" spans="1:6" x14ac:dyDescent="0.3">
      <c r="A1818" s="10"/>
      <c r="B1818" s="10" t="s">
        <v>4870</v>
      </c>
      <c r="C1818" s="16" t="s">
        <v>4871</v>
      </c>
      <c r="D1818" s="28">
        <v>30</v>
      </c>
      <c r="E1818" s="40">
        <v>1303.26</v>
      </c>
      <c r="F1818" s="40">
        <v>3909.7799999999997</v>
      </c>
    </row>
    <row r="1819" spans="1:6" x14ac:dyDescent="0.3">
      <c r="A1819" s="10"/>
      <c r="B1819" s="10" t="s">
        <v>4872</v>
      </c>
      <c r="C1819" s="16" t="s">
        <v>4873</v>
      </c>
      <c r="D1819" s="28">
        <v>30</v>
      </c>
      <c r="E1819" s="40">
        <v>1303.26</v>
      </c>
      <c r="F1819" s="40">
        <v>3909.7799999999997</v>
      </c>
    </row>
    <row r="1820" spans="1:6" x14ac:dyDescent="0.3">
      <c r="A1820" s="10"/>
      <c r="B1820" s="10" t="s">
        <v>142</v>
      </c>
      <c r="C1820" s="16"/>
      <c r="D1820" s="28"/>
      <c r="E1820" s="40"/>
      <c r="F1820" s="40"/>
    </row>
    <row r="1821" spans="1:6" x14ac:dyDescent="0.3">
      <c r="A1821" s="10"/>
      <c r="B1821" s="10" t="s">
        <v>4878</v>
      </c>
      <c r="C1821" s="16" t="s">
        <v>4879</v>
      </c>
      <c r="D1821" s="28">
        <v>60</v>
      </c>
      <c r="E1821" s="40">
        <v>3351.24</v>
      </c>
      <c r="F1821" s="40">
        <v>10053.719999999999</v>
      </c>
    </row>
    <row r="1822" spans="1:6" x14ac:dyDescent="0.3">
      <c r="A1822" s="10"/>
      <c r="B1822" s="10" t="s">
        <v>4880</v>
      </c>
      <c r="C1822" s="16" t="s">
        <v>4881</v>
      </c>
      <c r="D1822" s="28">
        <v>30</v>
      </c>
      <c r="E1822" s="40">
        <v>1675.62</v>
      </c>
      <c r="F1822" s="40">
        <v>5026.8599999999997</v>
      </c>
    </row>
    <row r="1823" spans="1:6" x14ac:dyDescent="0.3">
      <c r="A1823" s="10"/>
      <c r="B1823" s="10" t="s">
        <v>4882</v>
      </c>
      <c r="C1823" s="16"/>
      <c r="D1823" s="28"/>
      <c r="E1823" s="40"/>
      <c r="F1823" s="40"/>
    </row>
    <row r="1824" spans="1:6" x14ac:dyDescent="0.3">
      <c r="A1824" s="10"/>
      <c r="B1824" s="10" t="s">
        <v>4883</v>
      </c>
      <c r="C1824" s="16" t="s">
        <v>4884</v>
      </c>
      <c r="D1824" s="28">
        <v>60</v>
      </c>
      <c r="E1824" s="40">
        <v>3351.24</v>
      </c>
      <c r="F1824" s="40">
        <v>10053.719999999999</v>
      </c>
    </row>
    <row r="1825" spans="1:6" x14ac:dyDescent="0.3">
      <c r="A1825" s="10"/>
      <c r="B1825" s="10" t="s">
        <v>4885</v>
      </c>
      <c r="C1825" s="16" t="s">
        <v>4886</v>
      </c>
      <c r="D1825" s="28">
        <v>30</v>
      </c>
      <c r="E1825" s="40">
        <v>1675.62</v>
      </c>
      <c r="F1825" s="40">
        <v>5026.8599999999997</v>
      </c>
    </row>
    <row r="1826" spans="1:6" x14ac:dyDescent="0.3">
      <c r="A1826" s="10"/>
      <c r="B1826" s="10" t="s">
        <v>4887</v>
      </c>
      <c r="C1826" s="16"/>
      <c r="D1826" s="28"/>
      <c r="E1826" s="40"/>
      <c r="F1826" s="40"/>
    </row>
    <row r="1827" spans="1:6" x14ac:dyDescent="0.3">
      <c r="A1827" s="10"/>
      <c r="B1827" s="10" t="s">
        <v>3354</v>
      </c>
      <c r="C1827" s="16" t="s">
        <v>4888</v>
      </c>
      <c r="D1827" s="28">
        <v>30</v>
      </c>
      <c r="E1827" s="40">
        <v>1675.62</v>
      </c>
      <c r="F1827" s="40">
        <v>5026.8599999999997</v>
      </c>
    </row>
    <row r="1828" spans="1:6" x14ac:dyDescent="0.3">
      <c r="A1828" s="10"/>
      <c r="B1828" s="10" t="s">
        <v>3355</v>
      </c>
      <c r="C1828" s="16" t="s">
        <v>3356</v>
      </c>
      <c r="D1828" s="28">
        <v>30</v>
      </c>
      <c r="E1828" s="40">
        <v>1675.62</v>
      </c>
      <c r="F1828" s="40">
        <v>5026.8599999999997</v>
      </c>
    </row>
    <row r="1829" spans="1:6" x14ac:dyDescent="0.3">
      <c r="A1829" s="10"/>
      <c r="B1829" s="10" t="s">
        <v>4889</v>
      </c>
      <c r="C1829" s="16" t="s">
        <v>4890</v>
      </c>
      <c r="D1829" s="28">
        <v>30</v>
      </c>
      <c r="E1829" s="40">
        <v>1675.62</v>
      </c>
      <c r="F1829" s="40">
        <v>5026.8599999999997</v>
      </c>
    </row>
    <row r="1830" spans="1:6" x14ac:dyDescent="0.3">
      <c r="A1830" s="10"/>
      <c r="B1830" s="10" t="s">
        <v>4891</v>
      </c>
      <c r="C1830" s="16" t="s">
        <v>4892</v>
      </c>
      <c r="D1830" s="28">
        <v>30</v>
      </c>
      <c r="E1830" s="40">
        <v>1675.62</v>
      </c>
      <c r="F1830" s="40">
        <v>5026.8599999999997</v>
      </c>
    </row>
    <row r="1831" spans="1:6" x14ac:dyDescent="0.3">
      <c r="A1831" s="10"/>
      <c r="B1831" s="10" t="s">
        <v>4893</v>
      </c>
      <c r="C1831" s="16" t="s">
        <v>4894</v>
      </c>
      <c r="D1831" s="28">
        <v>30</v>
      </c>
      <c r="E1831" s="40">
        <v>1675.62</v>
      </c>
      <c r="F1831" s="40">
        <v>5026.8599999999997</v>
      </c>
    </row>
    <row r="1832" spans="1:6" x14ac:dyDescent="0.3">
      <c r="A1832" s="10"/>
      <c r="B1832" s="10"/>
      <c r="C1832" s="16"/>
      <c r="D1832" s="28"/>
      <c r="E1832" s="40"/>
      <c r="F1832" s="40"/>
    </row>
    <row r="1833" spans="1:6" x14ac:dyDescent="0.3">
      <c r="A1833" s="10"/>
      <c r="B1833" s="10" t="s">
        <v>3357</v>
      </c>
      <c r="C1833" s="16"/>
      <c r="D1833" s="28"/>
      <c r="E1833" s="40"/>
      <c r="F1833" s="40"/>
    </row>
    <row r="1834" spans="1:6" x14ac:dyDescent="0.3">
      <c r="A1834" s="10" t="s">
        <v>3358</v>
      </c>
      <c r="B1834" s="10" t="s">
        <v>3359</v>
      </c>
      <c r="C1834" s="16" t="s">
        <v>3360</v>
      </c>
      <c r="D1834" s="28">
        <v>60</v>
      </c>
      <c r="E1834" s="32">
        <v>3723.6</v>
      </c>
      <c r="F1834" s="32">
        <v>11170.8</v>
      </c>
    </row>
    <row r="1835" spans="1:6" x14ac:dyDescent="0.3">
      <c r="A1835" s="10"/>
      <c r="B1835" s="10" t="s">
        <v>3361</v>
      </c>
      <c r="C1835" s="16"/>
      <c r="D1835" s="28"/>
      <c r="E1835" s="32"/>
      <c r="F1835" s="32"/>
    </row>
    <row r="1836" spans="1:6" x14ac:dyDescent="0.3">
      <c r="A1836" s="10" t="s">
        <v>3358</v>
      </c>
      <c r="B1836" s="10" t="s">
        <v>3359</v>
      </c>
      <c r="C1836" s="16" t="s">
        <v>3360</v>
      </c>
      <c r="D1836" s="28">
        <v>60</v>
      </c>
      <c r="E1836" s="32">
        <v>3723.6</v>
      </c>
      <c r="F1836" s="32">
        <v>11170.8</v>
      </c>
    </row>
    <row r="1837" spans="1:6" x14ac:dyDescent="0.3">
      <c r="A1837" s="10"/>
      <c r="B1837" s="10" t="s">
        <v>3362</v>
      </c>
      <c r="C1837" s="16"/>
      <c r="D1837" s="28"/>
      <c r="E1837" s="32"/>
      <c r="F1837" s="32"/>
    </row>
    <row r="1838" spans="1:6" x14ac:dyDescent="0.3">
      <c r="A1838" s="10" t="s">
        <v>3358</v>
      </c>
      <c r="B1838" s="10" t="s">
        <v>3359</v>
      </c>
      <c r="C1838" s="16" t="s">
        <v>3360</v>
      </c>
      <c r="D1838" s="28">
        <v>60</v>
      </c>
      <c r="E1838" s="32">
        <v>3723.6</v>
      </c>
      <c r="F1838" s="32">
        <v>11170.8</v>
      </c>
    </row>
    <row r="1839" spans="1:6" x14ac:dyDescent="0.3">
      <c r="A1839" s="10"/>
      <c r="B1839" s="10" t="s">
        <v>3363</v>
      </c>
      <c r="C1839" s="16"/>
      <c r="D1839" s="28"/>
      <c r="E1839" s="32"/>
      <c r="F1839" s="32"/>
    </row>
    <row r="1840" spans="1:6" x14ac:dyDescent="0.3">
      <c r="A1840" s="10" t="s">
        <v>3358</v>
      </c>
      <c r="B1840" s="10" t="s">
        <v>3359</v>
      </c>
      <c r="C1840" s="16" t="s">
        <v>3360</v>
      </c>
      <c r="D1840" s="28">
        <v>60</v>
      </c>
      <c r="E1840" s="32">
        <v>3723.6</v>
      </c>
      <c r="F1840" s="32">
        <v>11170.8</v>
      </c>
    </row>
    <row r="1841" spans="1:6" x14ac:dyDescent="0.3">
      <c r="A1841" s="10"/>
      <c r="B1841" s="10" t="s">
        <v>3364</v>
      </c>
      <c r="C1841" s="16"/>
      <c r="D1841" s="28"/>
      <c r="E1841" s="32"/>
      <c r="F1841" s="32"/>
    </row>
    <row r="1842" spans="1:6" x14ac:dyDescent="0.3">
      <c r="A1842" s="10" t="s">
        <v>3358</v>
      </c>
      <c r="B1842" s="10" t="s">
        <v>3359</v>
      </c>
      <c r="C1842" s="16" t="s">
        <v>3360</v>
      </c>
      <c r="D1842" s="28">
        <v>60</v>
      </c>
      <c r="E1842" s="32">
        <v>3723.6</v>
      </c>
      <c r="F1842" s="32">
        <v>11170.8</v>
      </c>
    </row>
    <row r="1843" spans="1:6" x14ac:dyDescent="0.3">
      <c r="A1843" s="10"/>
      <c r="B1843" s="10" t="s">
        <v>3365</v>
      </c>
      <c r="C1843" s="16"/>
      <c r="D1843" s="28"/>
      <c r="E1843" s="32"/>
      <c r="F1843" s="32"/>
    </row>
    <row r="1844" spans="1:6" x14ac:dyDescent="0.3">
      <c r="A1844" s="10" t="s">
        <v>3358</v>
      </c>
      <c r="B1844" s="10" t="s">
        <v>3359</v>
      </c>
      <c r="C1844" s="16" t="s">
        <v>3360</v>
      </c>
      <c r="D1844" s="28">
        <v>60</v>
      </c>
      <c r="E1844" s="32">
        <v>3723.6</v>
      </c>
      <c r="F1844" s="32">
        <v>11170.8</v>
      </c>
    </row>
    <row r="1845" spans="1:6" x14ac:dyDescent="0.3">
      <c r="A1845" s="10"/>
      <c r="B1845" s="10" t="s">
        <v>1716</v>
      </c>
      <c r="C1845" s="16"/>
      <c r="D1845" s="28">
        <v>360</v>
      </c>
      <c r="E1845" s="40"/>
      <c r="F1845" s="40"/>
    </row>
    <row r="1846" spans="1:6" x14ac:dyDescent="0.3">
      <c r="A1846" s="10"/>
      <c r="B1846" s="10" t="s">
        <v>6</v>
      </c>
      <c r="C1846" s="16"/>
      <c r="D1846" s="28"/>
      <c r="E1846" s="40"/>
      <c r="F1846" s="40"/>
    </row>
    <row r="1847" spans="1:6" x14ac:dyDescent="0.3">
      <c r="A1847" s="10" t="s">
        <v>3366</v>
      </c>
      <c r="B1847" s="10" t="s">
        <v>1450</v>
      </c>
      <c r="C1847" s="16" t="s">
        <v>1451</v>
      </c>
      <c r="D1847" s="28">
        <v>10</v>
      </c>
      <c r="E1847" s="40">
        <v>214.10699999999997</v>
      </c>
      <c r="F1847" s="40">
        <v>642.32099999999991</v>
      </c>
    </row>
    <row r="1848" spans="1:6" x14ac:dyDescent="0.3">
      <c r="A1848" s="10" t="s">
        <v>3366</v>
      </c>
      <c r="B1848" s="10" t="s">
        <v>5723</v>
      </c>
      <c r="C1848" s="16" t="s">
        <v>3367</v>
      </c>
      <c r="D1848" s="28">
        <v>10</v>
      </c>
      <c r="E1848" s="40">
        <v>214.10699999999997</v>
      </c>
      <c r="F1848" s="40">
        <v>642.32099999999991</v>
      </c>
    </row>
    <row r="1849" spans="1:6" x14ac:dyDescent="0.3">
      <c r="A1849" s="10" t="s">
        <v>3366</v>
      </c>
      <c r="B1849" s="10" t="s">
        <v>5414</v>
      </c>
      <c r="C1849" s="16" t="s">
        <v>1449</v>
      </c>
      <c r="D1849" s="28">
        <v>10</v>
      </c>
      <c r="E1849" s="40">
        <v>184.57499999999999</v>
      </c>
      <c r="F1849" s="40">
        <v>553.72499999999991</v>
      </c>
    </row>
    <row r="1850" spans="1:6" x14ac:dyDescent="0.3">
      <c r="A1850" s="10" t="s">
        <v>3366</v>
      </c>
      <c r="B1850" s="10" t="s">
        <v>5724</v>
      </c>
      <c r="C1850" s="16" t="s">
        <v>3368</v>
      </c>
      <c r="D1850" s="28">
        <v>10</v>
      </c>
      <c r="E1850" s="40">
        <v>214.10699999999997</v>
      </c>
      <c r="F1850" s="40">
        <v>642.32099999999991</v>
      </c>
    </row>
    <row r="1851" spans="1:6" x14ac:dyDescent="0.3">
      <c r="A1851" s="10" t="s">
        <v>3366</v>
      </c>
      <c r="B1851" s="10" t="s">
        <v>5725</v>
      </c>
      <c r="C1851" s="16" t="s">
        <v>3369</v>
      </c>
      <c r="D1851" s="28">
        <v>10</v>
      </c>
      <c r="E1851" s="40">
        <v>214.10699999999997</v>
      </c>
      <c r="F1851" s="40">
        <v>642.32099999999991</v>
      </c>
    </row>
    <row r="1852" spans="1:6" x14ac:dyDescent="0.3">
      <c r="A1852" s="10"/>
      <c r="B1852" s="10" t="s">
        <v>18</v>
      </c>
      <c r="C1852" s="16"/>
      <c r="D1852" s="28"/>
      <c r="E1852" s="40"/>
      <c r="F1852" s="40"/>
    </row>
    <row r="1853" spans="1:6" x14ac:dyDescent="0.3">
      <c r="A1853" s="10" t="s">
        <v>3366</v>
      </c>
      <c r="B1853" s="10" t="s">
        <v>5416</v>
      </c>
      <c r="C1853" s="16" t="s">
        <v>1455</v>
      </c>
      <c r="D1853" s="28">
        <v>10</v>
      </c>
      <c r="E1853" s="40">
        <v>214.10699999999997</v>
      </c>
      <c r="F1853" s="40">
        <v>642.32099999999991</v>
      </c>
    </row>
    <row r="1854" spans="1:6" x14ac:dyDescent="0.3">
      <c r="A1854" s="10" t="s">
        <v>3366</v>
      </c>
      <c r="B1854" s="10" t="s">
        <v>5726</v>
      </c>
      <c r="C1854" s="16" t="s">
        <v>3370</v>
      </c>
      <c r="D1854" s="28">
        <v>10</v>
      </c>
      <c r="E1854" s="40">
        <v>214.10699999999997</v>
      </c>
      <c r="F1854" s="40">
        <v>642.32099999999991</v>
      </c>
    </row>
    <row r="1855" spans="1:6" x14ac:dyDescent="0.3">
      <c r="A1855" s="10" t="s">
        <v>3366</v>
      </c>
      <c r="B1855" s="10" t="s">
        <v>5415</v>
      </c>
      <c r="C1855" s="16" t="s">
        <v>1454</v>
      </c>
      <c r="D1855" s="28">
        <v>10</v>
      </c>
      <c r="E1855" s="40">
        <v>184.57499999999999</v>
      </c>
      <c r="F1855" s="40">
        <v>553.72499999999991</v>
      </c>
    </row>
    <row r="1856" spans="1:6" x14ac:dyDescent="0.3">
      <c r="A1856" s="10" t="s">
        <v>3366</v>
      </c>
      <c r="B1856" s="10" t="s">
        <v>5727</v>
      </c>
      <c r="C1856" s="16" t="s">
        <v>3371</v>
      </c>
      <c r="D1856" s="28">
        <v>10</v>
      </c>
      <c r="E1856" s="40">
        <v>214.10699999999997</v>
      </c>
      <c r="F1856" s="40">
        <v>642.32099999999991</v>
      </c>
    </row>
    <row r="1857" spans="1:6" x14ac:dyDescent="0.3">
      <c r="A1857" s="10" t="s">
        <v>3366</v>
      </c>
      <c r="B1857" s="10" t="s">
        <v>5728</v>
      </c>
      <c r="C1857" s="16" t="s">
        <v>3372</v>
      </c>
      <c r="D1857" s="28">
        <v>10</v>
      </c>
      <c r="E1857" s="40">
        <v>214.10699999999997</v>
      </c>
      <c r="F1857" s="40">
        <v>642.32099999999991</v>
      </c>
    </row>
    <row r="1858" spans="1:6" x14ac:dyDescent="0.3">
      <c r="A1858" s="10"/>
      <c r="B1858" s="10" t="s">
        <v>1716</v>
      </c>
      <c r="C1858" s="16"/>
      <c r="D1858" s="28">
        <v>100</v>
      </c>
      <c r="E1858" s="40"/>
      <c r="F1858" s="40"/>
    </row>
    <row r="1859" spans="1:6" x14ac:dyDescent="0.3">
      <c r="A1859" s="10"/>
      <c r="B1859" s="10" t="s">
        <v>6</v>
      </c>
      <c r="C1859" s="16"/>
      <c r="D1859" s="28"/>
      <c r="E1859" s="40"/>
      <c r="F1859" s="40"/>
    </row>
    <row r="1860" spans="1:6" x14ac:dyDescent="0.3">
      <c r="A1860" s="10" t="s">
        <v>3373</v>
      </c>
      <c r="B1860" s="10" t="s">
        <v>5251</v>
      </c>
      <c r="C1860" s="16" t="s">
        <v>1038</v>
      </c>
      <c r="D1860" s="28">
        <v>12</v>
      </c>
      <c r="E1860" s="40">
        <v>270.33335999999997</v>
      </c>
      <c r="F1860" s="40">
        <v>811.00007999999991</v>
      </c>
    </row>
    <row r="1861" spans="1:6" x14ac:dyDescent="0.3">
      <c r="A1861" s="10" t="s">
        <v>3373</v>
      </c>
      <c r="B1861" s="10" t="s">
        <v>5729</v>
      </c>
      <c r="C1861" s="16" t="s">
        <v>3374</v>
      </c>
      <c r="D1861" s="28">
        <v>12</v>
      </c>
      <c r="E1861" s="40">
        <v>270.33335999999997</v>
      </c>
      <c r="F1861" s="40">
        <v>811.00007999999991</v>
      </c>
    </row>
    <row r="1862" spans="1:6" x14ac:dyDescent="0.3">
      <c r="A1862" s="10" t="s">
        <v>3373</v>
      </c>
      <c r="B1862" s="10" t="s">
        <v>5730</v>
      </c>
      <c r="C1862" s="16" t="s">
        <v>3375</v>
      </c>
      <c r="D1862" s="28">
        <v>12</v>
      </c>
      <c r="E1862" s="40">
        <v>270.33335999999997</v>
      </c>
      <c r="F1862" s="40">
        <v>811.00007999999991</v>
      </c>
    </row>
    <row r="1863" spans="1:6" x14ac:dyDescent="0.3">
      <c r="A1863" s="10" t="s">
        <v>3373</v>
      </c>
      <c r="B1863" s="10" t="s">
        <v>5731</v>
      </c>
      <c r="C1863" s="16" t="s">
        <v>3376</v>
      </c>
      <c r="D1863" s="28">
        <v>12</v>
      </c>
      <c r="E1863" s="40">
        <v>270.33335999999997</v>
      </c>
      <c r="F1863" s="40">
        <v>811.00007999999991</v>
      </c>
    </row>
    <row r="1864" spans="1:6" x14ac:dyDescent="0.3">
      <c r="A1864" s="10" t="s">
        <v>3373</v>
      </c>
      <c r="B1864" s="10" t="s">
        <v>5404</v>
      </c>
      <c r="C1864" s="16" t="s">
        <v>1438</v>
      </c>
      <c r="D1864" s="28">
        <v>12</v>
      </c>
      <c r="E1864" s="40">
        <v>233.04599999999999</v>
      </c>
      <c r="F1864" s="40">
        <v>699.13799999999992</v>
      </c>
    </row>
    <row r="1865" spans="1:6" x14ac:dyDescent="0.3">
      <c r="A1865" s="10"/>
      <c r="B1865" s="10" t="s">
        <v>18</v>
      </c>
      <c r="C1865" s="16"/>
      <c r="D1865" s="28"/>
      <c r="E1865" s="40"/>
      <c r="F1865" s="40"/>
    </row>
    <row r="1866" spans="1:6" x14ac:dyDescent="0.3">
      <c r="A1866" s="10" t="s">
        <v>3373</v>
      </c>
      <c r="B1866" s="10" t="s">
        <v>5408</v>
      </c>
      <c r="C1866" s="16" t="s">
        <v>3377</v>
      </c>
      <c r="D1866" s="28">
        <v>12</v>
      </c>
      <c r="E1866" s="40">
        <v>270.33335999999997</v>
      </c>
      <c r="F1866" s="40">
        <v>811.00007999999991</v>
      </c>
    </row>
    <row r="1867" spans="1:6" x14ac:dyDescent="0.3">
      <c r="A1867" s="10" t="s">
        <v>3373</v>
      </c>
      <c r="B1867" s="10" t="s">
        <v>5732</v>
      </c>
      <c r="C1867" s="16" t="s">
        <v>3378</v>
      </c>
      <c r="D1867" s="28">
        <v>12</v>
      </c>
      <c r="E1867" s="40">
        <v>270.33335999999997</v>
      </c>
      <c r="F1867" s="40">
        <v>811.00007999999991</v>
      </c>
    </row>
    <row r="1868" spans="1:6" x14ac:dyDescent="0.3">
      <c r="A1868" s="10" t="s">
        <v>3373</v>
      </c>
      <c r="B1868" s="10" t="s">
        <v>5733</v>
      </c>
      <c r="C1868" s="16" t="s">
        <v>3379</v>
      </c>
      <c r="D1868" s="28">
        <v>12</v>
      </c>
      <c r="E1868" s="40">
        <v>270.33335999999997</v>
      </c>
      <c r="F1868" s="40">
        <v>811.00007999999991</v>
      </c>
    </row>
    <row r="1869" spans="1:6" x14ac:dyDescent="0.3">
      <c r="A1869" s="10" t="s">
        <v>3373</v>
      </c>
      <c r="B1869" s="10" t="s">
        <v>5734</v>
      </c>
      <c r="C1869" s="16" t="s">
        <v>3380</v>
      </c>
      <c r="D1869" s="28">
        <v>12</v>
      </c>
      <c r="E1869" s="40">
        <v>270.33335999999997</v>
      </c>
      <c r="F1869" s="40">
        <v>811.00007999999991</v>
      </c>
    </row>
    <row r="1870" spans="1:6" x14ac:dyDescent="0.3">
      <c r="A1870" s="10" t="s">
        <v>3373</v>
      </c>
      <c r="B1870" s="10" t="s">
        <v>5407</v>
      </c>
      <c r="C1870" s="16" t="s">
        <v>1441</v>
      </c>
      <c r="D1870" s="28">
        <v>12</v>
      </c>
      <c r="E1870" s="40">
        <v>233.04599999999999</v>
      </c>
      <c r="F1870" s="40">
        <v>699.13799999999992</v>
      </c>
    </row>
    <row r="1871" spans="1:6" x14ac:dyDescent="0.3">
      <c r="A1871" s="10"/>
      <c r="B1871" s="10" t="s">
        <v>1716</v>
      </c>
      <c r="C1871" s="16"/>
      <c r="D1871" s="28">
        <v>120</v>
      </c>
      <c r="E1871" s="40"/>
      <c r="F1871" s="40"/>
    </row>
    <row r="1872" spans="1:6" x14ac:dyDescent="0.3">
      <c r="A1872" s="10"/>
      <c r="B1872" s="10" t="s">
        <v>1314</v>
      </c>
      <c r="C1872" s="16"/>
      <c r="D1872" s="28"/>
      <c r="E1872" s="40"/>
      <c r="F1872" s="40"/>
    </row>
    <row r="1873" spans="1:6" x14ac:dyDescent="0.3">
      <c r="A1873" s="10" t="s">
        <v>3381</v>
      </c>
      <c r="B1873" s="10" t="s">
        <v>5735</v>
      </c>
      <c r="C1873" s="16" t="s">
        <v>3382</v>
      </c>
      <c r="D1873" s="28">
        <v>15</v>
      </c>
      <c r="E1873" s="40">
        <v>418.90499999999997</v>
      </c>
      <c r="F1873" s="40">
        <v>1256.7149999999999</v>
      </c>
    </row>
    <row r="1874" spans="1:6" x14ac:dyDescent="0.3">
      <c r="A1874" s="10" t="s">
        <v>3381</v>
      </c>
      <c r="B1874" s="10" t="s">
        <v>5736</v>
      </c>
      <c r="C1874" s="16" t="s">
        <v>3383</v>
      </c>
      <c r="D1874" s="28">
        <v>15</v>
      </c>
      <c r="E1874" s="40">
        <v>418.90499999999997</v>
      </c>
      <c r="F1874" s="40">
        <v>1256.7149999999999</v>
      </c>
    </row>
    <row r="1875" spans="1:6" x14ac:dyDescent="0.3">
      <c r="A1875" s="10" t="s">
        <v>3381</v>
      </c>
      <c r="B1875" s="10" t="s">
        <v>5737</v>
      </c>
      <c r="C1875" s="16" t="s">
        <v>3384</v>
      </c>
      <c r="D1875" s="28">
        <v>15</v>
      </c>
      <c r="E1875" s="40">
        <v>418.90499999999997</v>
      </c>
      <c r="F1875" s="40">
        <v>1256.7149999999999</v>
      </c>
    </row>
    <row r="1876" spans="1:6" x14ac:dyDescent="0.3">
      <c r="A1876" s="10" t="s">
        <v>3381</v>
      </c>
      <c r="B1876" s="10" t="s">
        <v>929</v>
      </c>
      <c r="C1876" s="16" t="s">
        <v>930</v>
      </c>
      <c r="D1876" s="28">
        <v>15</v>
      </c>
      <c r="E1876" s="40">
        <v>419.74015636774726</v>
      </c>
      <c r="F1876" s="40">
        <v>1259.2204691032418</v>
      </c>
    </row>
    <row r="1877" spans="1:6" x14ac:dyDescent="0.3">
      <c r="A1877" s="10" t="s">
        <v>3381</v>
      </c>
      <c r="B1877" s="10" t="s">
        <v>5738</v>
      </c>
      <c r="C1877" s="16" t="s">
        <v>3385</v>
      </c>
      <c r="D1877" s="28">
        <v>15</v>
      </c>
      <c r="E1877" s="40">
        <v>418.90499999999997</v>
      </c>
      <c r="F1877" s="40">
        <v>1256.7149999999999</v>
      </c>
    </row>
    <row r="1878" spans="1:6" x14ac:dyDescent="0.3">
      <c r="A1878" s="10"/>
      <c r="B1878" s="10" t="s">
        <v>133</v>
      </c>
      <c r="C1878" s="16"/>
      <c r="D1878" s="28"/>
      <c r="E1878" s="40"/>
      <c r="F1878" s="40"/>
    </row>
    <row r="1879" spans="1:6" x14ac:dyDescent="0.3">
      <c r="A1879" s="10" t="s">
        <v>3381</v>
      </c>
      <c r="B1879" s="10" t="s">
        <v>5739</v>
      </c>
      <c r="C1879" s="16" t="s">
        <v>3386</v>
      </c>
      <c r="D1879" s="28">
        <v>15</v>
      </c>
      <c r="E1879" s="40">
        <v>418.90499999999997</v>
      </c>
      <c r="F1879" s="40">
        <v>1256.7149999999999</v>
      </c>
    </row>
    <row r="1880" spans="1:6" x14ac:dyDescent="0.3">
      <c r="A1880" s="10" t="s">
        <v>3381</v>
      </c>
      <c r="B1880" s="10" t="s">
        <v>757</v>
      </c>
      <c r="C1880" s="16" t="s">
        <v>162</v>
      </c>
      <c r="D1880" s="28">
        <v>15</v>
      </c>
      <c r="E1880" s="40">
        <v>361.12500000000006</v>
      </c>
      <c r="F1880" s="40">
        <v>1083.3750000000002</v>
      </c>
    </row>
    <row r="1881" spans="1:6" x14ac:dyDescent="0.3">
      <c r="A1881" s="10" t="s">
        <v>3381</v>
      </c>
      <c r="B1881" s="10" t="s">
        <v>5451</v>
      </c>
      <c r="C1881" s="16" t="s">
        <v>286</v>
      </c>
      <c r="D1881" s="28">
        <v>15</v>
      </c>
      <c r="E1881" s="40">
        <v>418.90499999999997</v>
      </c>
      <c r="F1881" s="40">
        <v>1256.7149999999999</v>
      </c>
    </row>
    <row r="1882" spans="1:6" x14ac:dyDescent="0.3">
      <c r="A1882" s="10" t="s">
        <v>3381</v>
      </c>
      <c r="B1882" s="10" t="s">
        <v>5740</v>
      </c>
      <c r="C1882" s="16" t="s">
        <v>3387</v>
      </c>
      <c r="D1882" s="28">
        <v>15</v>
      </c>
      <c r="E1882" s="40">
        <v>418.90499999999997</v>
      </c>
      <c r="F1882" s="40">
        <v>1256.7149999999999</v>
      </c>
    </row>
    <row r="1883" spans="1:6" x14ac:dyDescent="0.3">
      <c r="A1883" s="10" t="s">
        <v>3381</v>
      </c>
      <c r="B1883" s="10" t="s">
        <v>475</v>
      </c>
      <c r="C1883" s="16" t="s">
        <v>3388</v>
      </c>
      <c r="D1883" s="28">
        <v>15</v>
      </c>
      <c r="E1883" s="40">
        <v>361.12500000000006</v>
      </c>
      <c r="F1883" s="40">
        <v>1083.3750000000002</v>
      </c>
    </row>
    <row r="1884" spans="1:6" x14ac:dyDescent="0.3">
      <c r="A1884" s="10"/>
      <c r="B1884" s="10" t="s">
        <v>142</v>
      </c>
      <c r="C1884" s="16"/>
      <c r="D1884" s="28"/>
      <c r="E1884" s="40"/>
      <c r="F1884" s="40"/>
    </row>
    <row r="1885" spans="1:6" x14ac:dyDescent="0.3">
      <c r="A1885" s="10" t="s">
        <v>3381</v>
      </c>
      <c r="B1885" s="10" t="s">
        <v>5741</v>
      </c>
      <c r="C1885" s="16" t="s">
        <v>3389</v>
      </c>
      <c r="D1885" s="28">
        <v>15</v>
      </c>
      <c r="E1885" s="40">
        <v>465.45</v>
      </c>
      <c r="F1885" s="40">
        <v>1396.35</v>
      </c>
    </row>
    <row r="1886" spans="1:6" x14ac:dyDescent="0.3">
      <c r="A1886" s="10" t="s">
        <v>3381</v>
      </c>
      <c r="B1886" s="10" t="s">
        <v>5742</v>
      </c>
      <c r="C1886" s="16" t="s">
        <v>3390</v>
      </c>
      <c r="D1886" s="28">
        <v>15</v>
      </c>
      <c r="E1886" s="40">
        <v>465.45</v>
      </c>
      <c r="F1886" s="40">
        <v>1396.35</v>
      </c>
    </row>
    <row r="1887" spans="1:6" x14ac:dyDescent="0.3">
      <c r="A1887" s="10" t="s">
        <v>3381</v>
      </c>
      <c r="B1887" s="10" t="s">
        <v>5743</v>
      </c>
      <c r="C1887" s="16" t="s">
        <v>3391</v>
      </c>
      <c r="D1887" s="28">
        <v>15</v>
      </c>
      <c r="E1887" s="40">
        <v>465.45</v>
      </c>
      <c r="F1887" s="40">
        <v>1396.35</v>
      </c>
    </row>
    <row r="1888" spans="1:6" x14ac:dyDescent="0.3">
      <c r="A1888" s="10" t="s">
        <v>3381</v>
      </c>
      <c r="B1888" s="10" t="s">
        <v>5744</v>
      </c>
      <c r="C1888" s="16" t="s">
        <v>3392</v>
      </c>
      <c r="D1888" s="28">
        <v>15</v>
      </c>
      <c r="E1888" s="40">
        <v>465.45</v>
      </c>
      <c r="F1888" s="40">
        <v>1396.35</v>
      </c>
    </row>
    <row r="1889" spans="1:6" x14ac:dyDescent="0.3">
      <c r="A1889" s="10"/>
      <c r="B1889" s="10" t="s">
        <v>152</v>
      </c>
      <c r="C1889" s="16"/>
      <c r="D1889" s="28"/>
      <c r="E1889" s="40"/>
      <c r="F1889" s="40"/>
    </row>
    <row r="1890" spans="1:6" x14ac:dyDescent="0.3">
      <c r="A1890" s="10" t="s">
        <v>3381</v>
      </c>
      <c r="B1890" s="10" t="s">
        <v>5745</v>
      </c>
      <c r="C1890" s="16" t="s">
        <v>3393</v>
      </c>
      <c r="D1890" s="28">
        <v>15</v>
      </c>
      <c r="E1890" s="40">
        <v>465.45</v>
      </c>
      <c r="F1890" s="40">
        <v>1396.35</v>
      </c>
    </row>
    <row r="1891" spans="1:6" x14ac:dyDescent="0.3">
      <c r="A1891" s="10" t="s">
        <v>3381</v>
      </c>
      <c r="B1891" s="10" t="s">
        <v>5746</v>
      </c>
      <c r="C1891" s="16" t="s">
        <v>3394</v>
      </c>
      <c r="D1891" s="28">
        <v>15</v>
      </c>
      <c r="E1891" s="40">
        <v>465.45</v>
      </c>
      <c r="F1891" s="40">
        <v>1396.35</v>
      </c>
    </row>
    <row r="1892" spans="1:6" x14ac:dyDescent="0.3">
      <c r="A1892" s="10"/>
      <c r="B1892" s="10" t="s">
        <v>5452</v>
      </c>
      <c r="C1892" s="16" t="s">
        <v>287</v>
      </c>
      <c r="D1892" s="28">
        <v>15</v>
      </c>
      <c r="E1892" s="40">
        <v>465.45</v>
      </c>
      <c r="F1892" s="40">
        <v>1396.35</v>
      </c>
    </row>
    <row r="1893" spans="1:6" x14ac:dyDescent="0.3">
      <c r="A1893" s="10"/>
      <c r="B1893" s="10" t="s">
        <v>5747</v>
      </c>
      <c r="C1893" s="16" t="s">
        <v>3395</v>
      </c>
      <c r="D1893" s="28">
        <v>15</v>
      </c>
      <c r="E1893" s="40">
        <v>465.45</v>
      </c>
      <c r="F1893" s="40">
        <v>1396.35</v>
      </c>
    </row>
    <row r="1894" spans="1:6" x14ac:dyDescent="0.3">
      <c r="A1894" s="10"/>
      <c r="B1894" s="10" t="s">
        <v>1716</v>
      </c>
      <c r="C1894" s="16"/>
      <c r="D1894" s="28">
        <v>240</v>
      </c>
      <c r="E1894" s="40"/>
      <c r="F1894" s="40"/>
    </row>
    <row r="1895" spans="1:6" x14ac:dyDescent="0.3">
      <c r="A1895" s="10"/>
      <c r="B1895" s="10" t="s">
        <v>661</v>
      </c>
      <c r="C1895" s="16"/>
      <c r="D1895" s="28"/>
      <c r="E1895" s="40"/>
      <c r="F1895" s="40"/>
    </row>
    <row r="1896" spans="1:6" x14ac:dyDescent="0.3">
      <c r="A1896" s="10" t="s">
        <v>3396</v>
      </c>
      <c r="B1896" s="10" t="s">
        <v>5448</v>
      </c>
      <c r="C1896" s="16" t="s">
        <v>283</v>
      </c>
      <c r="D1896" s="28">
        <v>15</v>
      </c>
      <c r="E1896" s="40">
        <v>418.90499999999997</v>
      </c>
      <c r="F1896" s="40">
        <v>1256.7149999999999</v>
      </c>
    </row>
    <row r="1897" spans="1:6" x14ac:dyDescent="0.3">
      <c r="A1897" s="10" t="s">
        <v>3396</v>
      </c>
      <c r="B1897" s="10" t="s">
        <v>5449</v>
      </c>
      <c r="C1897" s="16" t="s">
        <v>284</v>
      </c>
      <c r="D1897" s="28">
        <v>15</v>
      </c>
      <c r="E1897" s="40">
        <v>418.90499999999997</v>
      </c>
      <c r="F1897" s="40">
        <v>1256.7149999999999</v>
      </c>
    </row>
    <row r="1898" spans="1:6" x14ac:dyDescent="0.3">
      <c r="A1898" s="10" t="s">
        <v>3396</v>
      </c>
      <c r="B1898" s="10" t="s">
        <v>5285</v>
      </c>
      <c r="C1898" s="16" t="s">
        <v>3397</v>
      </c>
      <c r="D1898" s="28">
        <v>15</v>
      </c>
      <c r="E1898" s="40">
        <v>419.74015636774726</v>
      </c>
      <c r="F1898" s="40">
        <v>1259.2204691032418</v>
      </c>
    </row>
    <row r="1899" spans="1:6" x14ac:dyDescent="0.3">
      <c r="A1899" s="10" t="s">
        <v>3396</v>
      </c>
      <c r="B1899" s="10" t="s">
        <v>757</v>
      </c>
      <c r="C1899" s="16" t="s">
        <v>3320</v>
      </c>
      <c r="D1899" s="28">
        <v>15</v>
      </c>
      <c r="E1899" s="40">
        <v>361.12500000000006</v>
      </c>
      <c r="F1899" s="40">
        <v>1083.3750000000002</v>
      </c>
    </row>
    <row r="1900" spans="1:6" x14ac:dyDescent="0.3">
      <c r="A1900" s="10"/>
      <c r="B1900" s="10" t="s">
        <v>133</v>
      </c>
      <c r="C1900" s="16"/>
      <c r="D1900" s="28"/>
      <c r="E1900" s="40"/>
      <c r="F1900" s="40"/>
    </row>
    <row r="1901" spans="1:6" x14ac:dyDescent="0.3">
      <c r="A1901" s="10" t="s">
        <v>3396</v>
      </c>
      <c r="B1901" s="10" t="s">
        <v>5450</v>
      </c>
      <c r="C1901" s="16" t="s">
        <v>285</v>
      </c>
      <c r="D1901" s="28">
        <v>15</v>
      </c>
      <c r="E1901" s="40">
        <v>418.90499999999997</v>
      </c>
      <c r="F1901" s="40">
        <v>1256.7149999999999</v>
      </c>
    </row>
    <row r="1902" spans="1:6" x14ac:dyDescent="0.3">
      <c r="A1902" s="10" t="s">
        <v>3396</v>
      </c>
      <c r="B1902" s="10" t="s">
        <v>5737</v>
      </c>
      <c r="C1902" s="16" t="s">
        <v>3384</v>
      </c>
      <c r="D1902" s="28">
        <v>15</v>
      </c>
      <c r="E1902" s="40">
        <v>418.90499999999997</v>
      </c>
      <c r="F1902" s="40">
        <v>1256.7149999999999</v>
      </c>
    </row>
    <row r="1903" spans="1:6" x14ac:dyDescent="0.3">
      <c r="A1903" s="10" t="s">
        <v>3396</v>
      </c>
      <c r="B1903" s="10" t="s">
        <v>5451</v>
      </c>
      <c r="C1903" s="16" t="s">
        <v>286</v>
      </c>
      <c r="D1903" s="28">
        <v>15</v>
      </c>
      <c r="E1903" s="40">
        <v>418.90499999999997</v>
      </c>
      <c r="F1903" s="40">
        <v>1256.7149999999999</v>
      </c>
    </row>
    <row r="1904" spans="1:6" x14ac:dyDescent="0.3">
      <c r="A1904" s="10" t="s">
        <v>3396</v>
      </c>
      <c r="B1904" s="10" t="s">
        <v>475</v>
      </c>
      <c r="C1904" s="16" t="s">
        <v>3398</v>
      </c>
      <c r="D1904" s="28">
        <v>15</v>
      </c>
      <c r="E1904" s="40">
        <v>361.12500000000006</v>
      </c>
      <c r="F1904" s="40">
        <v>1083.3750000000002</v>
      </c>
    </row>
    <row r="1905" spans="1:6" x14ac:dyDescent="0.3">
      <c r="A1905" s="10"/>
      <c r="B1905" s="10" t="s">
        <v>666</v>
      </c>
      <c r="C1905" s="16"/>
      <c r="D1905" s="28"/>
      <c r="E1905" s="40"/>
      <c r="F1905" s="40"/>
    </row>
    <row r="1906" spans="1:6" x14ac:dyDescent="0.3">
      <c r="A1906" s="10" t="s">
        <v>3396</v>
      </c>
      <c r="B1906" s="10" t="s">
        <v>5748</v>
      </c>
      <c r="C1906" s="16" t="s">
        <v>3399</v>
      </c>
      <c r="D1906" s="28">
        <v>15</v>
      </c>
      <c r="E1906" s="40">
        <v>465.45</v>
      </c>
      <c r="F1906" s="40">
        <v>1396.35</v>
      </c>
    </row>
    <row r="1907" spans="1:6" x14ac:dyDescent="0.3">
      <c r="A1907" s="10" t="s">
        <v>3396</v>
      </c>
      <c r="B1907" s="10" t="s">
        <v>5749</v>
      </c>
      <c r="C1907" s="16" t="s">
        <v>3400</v>
      </c>
      <c r="D1907" s="28">
        <v>15</v>
      </c>
      <c r="E1907" s="40">
        <v>465.45</v>
      </c>
      <c r="F1907" s="40">
        <v>1396.35</v>
      </c>
    </row>
    <row r="1908" spans="1:6" x14ac:dyDescent="0.3">
      <c r="A1908" s="10" t="s">
        <v>3396</v>
      </c>
      <c r="B1908" s="10" t="s">
        <v>5750</v>
      </c>
      <c r="C1908" s="16" t="s">
        <v>3401</v>
      </c>
      <c r="D1908" s="28">
        <v>15</v>
      </c>
      <c r="E1908" s="40">
        <v>465.45</v>
      </c>
      <c r="F1908" s="40">
        <v>1396.35</v>
      </c>
    </row>
    <row r="1909" spans="1:6" x14ac:dyDescent="0.3">
      <c r="A1909" s="10" t="s">
        <v>3396</v>
      </c>
      <c r="B1909" s="10" t="s">
        <v>5751</v>
      </c>
      <c r="C1909" s="16" t="s">
        <v>3402</v>
      </c>
      <c r="D1909" s="28">
        <v>15</v>
      </c>
      <c r="E1909" s="40">
        <v>465.45</v>
      </c>
      <c r="F1909" s="40">
        <v>1396.35</v>
      </c>
    </row>
    <row r="1910" spans="1:6" x14ac:dyDescent="0.3">
      <c r="A1910" s="10"/>
      <c r="B1910" s="10" t="s">
        <v>152</v>
      </c>
      <c r="C1910" s="16"/>
      <c r="D1910" s="28"/>
      <c r="E1910" s="40"/>
      <c r="F1910" s="40"/>
    </row>
    <row r="1911" spans="1:6" x14ac:dyDescent="0.3">
      <c r="A1911" s="10" t="s">
        <v>3396</v>
      </c>
      <c r="B1911" s="10" t="s">
        <v>5452</v>
      </c>
      <c r="C1911" s="16" t="s">
        <v>287</v>
      </c>
      <c r="D1911" s="28">
        <v>15</v>
      </c>
      <c r="E1911" s="40">
        <v>465.45</v>
      </c>
      <c r="F1911" s="40">
        <v>1396.35</v>
      </c>
    </row>
    <row r="1912" spans="1:6" x14ac:dyDescent="0.3">
      <c r="A1912" s="10" t="s">
        <v>3396</v>
      </c>
      <c r="B1912" s="10" t="s">
        <v>3403</v>
      </c>
      <c r="C1912" s="16" t="s">
        <v>290</v>
      </c>
      <c r="D1912" s="28">
        <v>15</v>
      </c>
      <c r="E1912" s="40">
        <v>465.45</v>
      </c>
      <c r="F1912" s="40">
        <v>1396.35</v>
      </c>
    </row>
    <row r="1913" spans="1:6" x14ac:dyDescent="0.3">
      <c r="A1913" s="10" t="s">
        <v>3396</v>
      </c>
      <c r="B1913" s="10" t="s">
        <v>5453</v>
      </c>
      <c r="C1913" s="16" t="s">
        <v>289</v>
      </c>
      <c r="D1913" s="28">
        <v>15</v>
      </c>
      <c r="E1913" s="40">
        <v>465.45</v>
      </c>
      <c r="F1913" s="40">
        <v>1396.35</v>
      </c>
    </row>
    <row r="1914" spans="1:6" x14ac:dyDescent="0.3">
      <c r="A1914" s="10" t="s">
        <v>3396</v>
      </c>
      <c r="B1914" s="10" t="s">
        <v>5454</v>
      </c>
      <c r="C1914" s="16" t="s">
        <v>3404</v>
      </c>
      <c r="D1914" s="28">
        <v>15</v>
      </c>
      <c r="E1914" s="40">
        <v>465.45</v>
      </c>
      <c r="F1914" s="40">
        <v>1396.35</v>
      </c>
    </row>
    <row r="1915" spans="1:6" x14ac:dyDescent="0.3">
      <c r="A1915" s="10"/>
      <c r="B1915" s="10" t="s">
        <v>494</v>
      </c>
      <c r="C1915" s="16"/>
      <c r="D1915" s="28"/>
      <c r="E1915" s="40"/>
      <c r="F1915" s="40"/>
    </row>
    <row r="1916" spans="1:6" x14ac:dyDescent="0.3">
      <c r="A1916" s="10" t="s">
        <v>3396</v>
      </c>
      <c r="B1916" s="10" t="s">
        <v>5455</v>
      </c>
      <c r="C1916" s="16" t="s">
        <v>3405</v>
      </c>
      <c r="D1916" s="28">
        <v>15</v>
      </c>
      <c r="E1916" s="40">
        <v>511.99499999999995</v>
      </c>
      <c r="F1916" s="40">
        <v>1535.9849999999999</v>
      </c>
    </row>
    <row r="1917" spans="1:6" x14ac:dyDescent="0.3">
      <c r="A1917" s="10" t="s">
        <v>3396</v>
      </c>
      <c r="B1917" s="10" t="s">
        <v>295</v>
      </c>
      <c r="C1917" s="16" t="s">
        <v>3406</v>
      </c>
      <c r="D1917" s="28">
        <v>15</v>
      </c>
      <c r="E1917" s="40">
        <v>511.99499999999995</v>
      </c>
      <c r="F1917" s="40">
        <v>1535.9849999999999</v>
      </c>
    </row>
    <row r="1918" spans="1:6" x14ac:dyDescent="0.3">
      <c r="A1918" s="10" t="s">
        <v>3396</v>
      </c>
      <c r="B1918" s="10" t="s">
        <v>5456</v>
      </c>
      <c r="C1918" s="16" t="s">
        <v>294</v>
      </c>
      <c r="D1918" s="28">
        <v>15</v>
      </c>
      <c r="E1918" s="40">
        <v>511.99499999999995</v>
      </c>
      <c r="F1918" s="40">
        <v>1535.9849999999999</v>
      </c>
    </row>
    <row r="1919" spans="1:6" x14ac:dyDescent="0.3">
      <c r="A1919" s="10" t="s">
        <v>3396</v>
      </c>
      <c r="B1919" s="10" t="s">
        <v>5459</v>
      </c>
      <c r="C1919" s="16" t="s">
        <v>3407</v>
      </c>
      <c r="D1919" s="28">
        <v>15</v>
      </c>
      <c r="E1919" s="40">
        <v>511.99499999999995</v>
      </c>
      <c r="F1919" s="40">
        <v>1535.9849999999999</v>
      </c>
    </row>
    <row r="1920" spans="1:6" x14ac:dyDescent="0.3">
      <c r="A1920" s="10"/>
      <c r="B1920" s="10" t="s">
        <v>195</v>
      </c>
      <c r="C1920" s="16"/>
      <c r="D1920" s="28"/>
      <c r="E1920" s="40"/>
      <c r="F1920" s="40"/>
    </row>
    <row r="1921" spans="1:6" x14ac:dyDescent="0.3">
      <c r="A1921" s="10" t="s">
        <v>3396</v>
      </c>
      <c r="B1921" s="10" t="s">
        <v>5458</v>
      </c>
      <c r="C1921" s="16" t="s">
        <v>298</v>
      </c>
      <c r="D1921" s="28">
        <v>15</v>
      </c>
      <c r="E1921" s="51">
        <v>511.99499999999995</v>
      </c>
      <c r="F1921" s="51">
        <v>1535.9849999999999</v>
      </c>
    </row>
    <row r="1922" spans="1:6" x14ac:dyDescent="0.3">
      <c r="A1922" s="10" t="s">
        <v>3396</v>
      </c>
      <c r="B1922" s="10" t="s">
        <v>5752</v>
      </c>
      <c r="C1922" s="16" t="s">
        <v>3408</v>
      </c>
      <c r="D1922" s="28">
        <v>15</v>
      </c>
      <c r="E1922" s="51">
        <v>511.99499999999995</v>
      </c>
      <c r="F1922" s="51">
        <v>1535.9849999999999</v>
      </c>
    </row>
    <row r="1923" spans="1:6" x14ac:dyDescent="0.3">
      <c r="A1923" s="10" t="s">
        <v>3396</v>
      </c>
      <c r="B1923" s="10" t="s">
        <v>5753</v>
      </c>
      <c r="C1923" s="16" t="s">
        <v>3407</v>
      </c>
      <c r="D1923" s="28">
        <v>15</v>
      </c>
      <c r="E1923" s="51">
        <v>511.99499999999995</v>
      </c>
      <c r="F1923" s="51">
        <v>1535.9849999999999</v>
      </c>
    </row>
    <row r="1924" spans="1:6" x14ac:dyDescent="0.3">
      <c r="A1924" s="10" t="s">
        <v>3396</v>
      </c>
      <c r="B1924" s="10" t="s">
        <v>5754</v>
      </c>
      <c r="C1924" s="16" t="s">
        <v>3409</v>
      </c>
      <c r="D1924" s="28">
        <v>15</v>
      </c>
      <c r="E1924" s="51">
        <v>511.99499999999995</v>
      </c>
      <c r="F1924" s="51">
        <v>1535.9849999999999</v>
      </c>
    </row>
    <row r="1925" spans="1:6" x14ac:dyDescent="0.3">
      <c r="A1925" s="10"/>
      <c r="B1925" s="10" t="s">
        <v>5755</v>
      </c>
      <c r="C1925" s="16" t="s">
        <v>3410</v>
      </c>
      <c r="D1925" s="28">
        <v>15</v>
      </c>
      <c r="E1925" s="51">
        <v>511.99499999999995</v>
      </c>
      <c r="F1925" s="51">
        <v>1535.9849999999999</v>
      </c>
    </row>
    <row r="1926" spans="1:6" x14ac:dyDescent="0.3">
      <c r="A1926" s="10"/>
      <c r="B1926" s="10" t="s">
        <v>1716</v>
      </c>
      <c r="C1926" s="16"/>
      <c r="D1926" s="28">
        <v>360</v>
      </c>
      <c r="E1926" s="40"/>
      <c r="F1926" s="40"/>
    </row>
    <row r="1927" spans="1:6" x14ac:dyDescent="0.3">
      <c r="A1927" s="10"/>
      <c r="B1927" s="10" t="s">
        <v>124</v>
      </c>
      <c r="C1927" s="16"/>
      <c r="D1927" s="28"/>
      <c r="E1927" s="40"/>
      <c r="F1927" s="40"/>
    </row>
    <row r="1928" spans="1:6" x14ac:dyDescent="0.3">
      <c r="A1928" s="10" t="s">
        <v>3411</v>
      </c>
      <c r="B1928" s="10" t="s">
        <v>5448</v>
      </c>
      <c r="C1928" s="16" t="s">
        <v>283</v>
      </c>
      <c r="D1928" s="28">
        <v>15</v>
      </c>
      <c r="E1928" s="40">
        <v>418.90499999999997</v>
      </c>
      <c r="F1928" s="40">
        <v>1256.7149999999999</v>
      </c>
    </row>
    <row r="1929" spans="1:6" x14ac:dyDescent="0.3">
      <c r="A1929" s="10" t="s">
        <v>3411</v>
      </c>
      <c r="B1929" s="10" t="s">
        <v>5285</v>
      </c>
      <c r="C1929" s="16" t="s">
        <v>3397</v>
      </c>
      <c r="D1929" s="28">
        <v>15</v>
      </c>
      <c r="E1929" s="40">
        <v>419.74015636774726</v>
      </c>
      <c r="F1929" s="40">
        <v>1259.2204691032418</v>
      </c>
    </row>
    <row r="1930" spans="1:6" x14ac:dyDescent="0.3">
      <c r="A1930" s="10" t="s">
        <v>3411</v>
      </c>
      <c r="B1930" s="10" t="s">
        <v>757</v>
      </c>
      <c r="C1930" s="16" t="s">
        <v>3320</v>
      </c>
      <c r="D1930" s="28">
        <v>15</v>
      </c>
      <c r="E1930" s="40">
        <v>361.12500000000006</v>
      </c>
      <c r="F1930" s="40">
        <v>1083.3750000000002</v>
      </c>
    </row>
    <row r="1931" spans="1:6" x14ac:dyDescent="0.3">
      <c r="A1931" s="10" t="s">
        <v>3411</v>
      </c>
      <c r="B1931" s="10" t="s">
        <v>5461</v>
      </c>
      <c r="C1931" s="16" t="s">
        <v>302</v>
      </c>
      <c r="D1931" s="28">
        <v>15</v>
      </c>
      <c r="E1931" s="40">
        <v>418.90499999999997</v>
      </c>
      <c r="F1931" s="40">
        <v>1256.7149999999999</v>
      </c>
    </row>
    <row r="1932" spans="1:6" x14ac:dyDescent="0.3">
      <c r="A1932" s="10"/>
      <c r="B1932" s="10" t="s">
        <v>133</v>
      </c>
      <c r="C1932" s="16"/>
      <c r="D1932" s="28"/>
      <c r="E1932" s="40"/>
      <c r="F1932" s="40"/>
    </row>
    <row r="1933" spans="1:6" x14ac:dyDescent="0.3">
      <c r="A1933" s="10" t="s">
        <v>3411</v>
      </c>
      <c r="B1933" s="10" t="s">
        <v>5450</v>
      </c>
      <c r="C1933" s="16" t="s">
        <v>285</v>
      </c>
      <c r="D1933" s="28">
        <v>15</v>
      </c>
      <c r="E1933" s="40">
        <v>418.90499999999997</v>
      </c>
      <c r="F1933" s="40">
        <v>1256.7149999999999</v>
      </c>
    </row>
    <row r="1934" spans="1:6" x14ac:dyDescent="0.3">
      <c r="A1934" s="10" t="s">
        <v>3411</v>
      </c>
      <c r="B1934" s="10" t="s">
        <v>475</v>
      </c>
      <c r="C1934" s="16" t="s">
        <v>3398</v>
      </c>
      <c r="D1934" s="28">
        <v>15</v>
      </c>
      <c r="E1934" s="40">
        <v>361.12500000000006</v>
      </c>
      <c r="F1934" s="40">
        <v>1083.3750000000002</v>
      </c>
    </row>
    <row r="1935" spans="1:6" x14ac:dyDescent="0.3">
      <c r="A1935" s="10" t="s">
        <v>3411</v>
      </c>
      <c r="B1935" s="10" t="s">
        <v>5463</v>
      </c>
      <c r="C1935" s="16" t="s">
        <v>304</v>
      </c>
      <c r="D1935" s="28">
        <v>15</v>
      </c>
      <c r="E1935" s="40">
        <v>418.90499999999997</v>
      </c>
      <c r="F1935" s="40">
        <v>1256.7149999999999</v>
      </c>
    </row>
    <row r="1936" spans="1:6" x14ac:dyDescent="0.3">
      <c r="A1936" s="10" t="s">
        <v>3411</v>
      </c>
      <c r="B1936" s="10" t="s">
        <v>5756</v>
      </c>
      <c r="C1936" s="16" t="s">
        <v>3412</v>
      </c>
      <c r="D1936" s="28">
        <v>15</v>
      </c>
      <c r="E1936" s="40">
        <v>418.90499999999997</v>
      </c>
      <c r="F1936" s="40">
        <v>1256.7149999999999</v>
      </c>
    </row>
    <row r="1937" spans="1:6" x14ac:dyDescent="0.3">
      <c r="A1937" s="10"/>
      <c r="B1937" s="10" t="s">
        <v>142</v>
      </c>
      <c r="C1937" s="16"/>
      <c r="D1937" s="28"/>
      <c r="E1937" s="40"/>
      <c r="F1937" s="40"/>
    </row>
    <row r="1938" spans="1:6" x14ac:dyDescent="0.3">
      <c r="A1938" s="10" t="s">
        <v>3411</v>
      </c>
      <c r="B1938" s="10" t="s">
        <v>5749</v>
      </c>
      <c r="C1938" s="16" t="s">
        <v>3400</v>
      </c>
      <c r="D1938" s="28">
        <v>15</v>
      </c>
      <c r="E1938" s="40">
        <v>465.45</v>
      </c>
      <c r="F1938" s="40">
        <v>1396.35</v>
      </c>
    </row>
    <row r="1939" spans="1:6" x14ac:dyDescent="0.3">
      <c r="A1939" s="10" t="s">
        <v>3411</v>
      </c>
      <c r="B1939" s="10" t="s">
        <v>5748</v>
      </c>
      <c r="C1939" s="16" t="s">
        <v>3399</v>
      </c>
      <c r="D1939" s="28">
        <v>15</v>
      </c>
      <c r="E1939" s="40">
        <v>465.45</v>
      </c>
      <c r="F1939" s="40">
        <v>1396.35</v>
      </c>
    </row>
    <row r="1940" spans="1:6" x14ac:dyDescent="0.3">
      <c r="A1940" s="10" t="s">
        <v>3411</v>
      </c>
      <c r="B1940" s="10" t="s">
        <v>5467</v>
      </c>
      <c r="C1940" s="16" t="s">
        <v>308</v>
      </c>
      <c r="D1940" s="28">
        <v>15</v>
      </c>
      <c r="E1940" s="40">
        <v>465.45</v>
      </c>
      <c r="F1940" s="40">
        <v>1396.35</v>
      </c>
    </row>
    <row r="1941" spans="1:6" x14ac:dyDescent="0.3">
      <c r="A1941" s="10" t="s">
        <v>3411</v>
      </c>
      <c r="B1941" s="10" t="s">
        <v>3413</v>
      </c>
      <c r="C1941" s="16"/>
      <c r="D1941" s="28"/>
      <c r="E1941" s="40"/>
      <c r="F1941" s="40"/>
    </row>
    <row r="1942" spans="1:6" x14ac:dyDescent="0.3">
      <c r="A1942" s="10" t="s">
        <v>3411</v>
      </c>
      <c r="B1942" s="10" t="s">
        <v>5757</v>
      </c>
      <c r="C1942" s="16" t="s">
        <v>3414</v>
      </c>
      <c r="D1942" s="28">
        <v>15</v>
      </c>
      <c r="E1942" s="40">
        <v>465.45</v>
      </c>
      <c r="F1942" s="40">
        <v>1396.35</v>
      </c>
    </row>
    <row r="1943" spans="1:6" x14ac:dyDescent="0.3">
      <c r="A1943" s="10" t="s">
        <v>3411</v>
      </c>
      <c r="B1943" s="10" t="s">
        <v>5743</v>
      </c>
      <c r="C1943" s="16" t="s">
        <v>3391</v>
      </c>
      <c r="D1943" s="28">
        <v>15</v>
      </c>
      <c r="E1943" s="40">
        <v>465.45</v>
      </c>
      <c r="F1943" s="40">
        <v>1396.35</v>
      </c>
    </row>
    <row r="1944" spans="1:6" x14ac:dyDescent="0.3">
      <c r="A1944" s="10" t="s">
        <v>3411</v>
      </c>
      <c r="B1944" s="10" t="s">
        <v>5758</v>
      </c>
      <c r="C1944" s="16" t="s">
        <v>3415</v>
      </c>
      <c r="D1944" s="28">
        <v>15</v>
      </c>
      <c r="E1944" s="40">
        <v>465.45</v>
      </c>
      <c r="F1944" s="40">
        <v>1396.35</v>
      </c>
    </row>
    <row r="1945" spans="1:6" x14ac:dyDescent="0.3">
      <c r="A1945" s="10"/>
      <c r="B1945" s="10" t="s">
        <v>152</v>
      </c>
      <c r="C1945" s="16"/>
      <c r="D1945" s="28"/>
      <c r="E1945" s="40"/>
      <c r="F1945" s="40"/>
    </row>
    <row r="1946" spans="1:6" x14ac:dyDescent="0.3">
      <c r="A1946" s="10" t="s">
        <v>3411</v>
      </c>
      <c r="B1946" s="10" t="s">
        <v>5452</v>
      </c>
      <c r="C1946" s="16" t="s">
        <v>287</v>
      </c>
      <c r="D1946" s="28">
        <v>15</v>
      </c>
      <c r="E1946" s="40">
        <v>465.45</v>
      </c>
      <c r="F1946" s="40">
        <v>1396.35</v>
      </c>
    </row>
    <row r="1947" spans="1:6" x14ac:dyDescent="0.3">
      <c r="A1947" s="10" t="s">
        <v>3411</v>
      </c>
      <c r="B1947" s="10" t="s">
        <v>3403</v>
      </c>
      <c r="C1947" s="16" t="s">
        <v>290</v>
      </c>
      <c r="D1947" s="28">
        <v>15</v>
      </c>
      <c r="E1947" s="40">
        <v>465.45</v>
      </c>
      <c r="F1947" s="40">
        <v>1396.35</v>
      </c>
    </row>
    <row r="1948" spans="1:6" x14ac:dyDescent="0.3">
      <c r="A1948" s="10" t="s">
        <v>3411</v>
      </c>
      <c r="B1948" s="10" t="s">
        <v>5465</v>
      </c>
      <c r="C1948" s="16" t="s">
        <v>3416</v>
      </c>
      <c r="D1948" s="28">
        <v>15</v>
      </c>
      <c r="E1948" s="40">
        <v>465.45</v>
      </c>
      <c r="F1948" s="40">
        <v>1396.35</v>
      </c>
    </row>
    <row r="1949" spans="1:6" x14ac:dyDescent="0.3">
      <c r="A1949" s="10"/>
      <c r="B1949" s="10" t="s">
        <v>3413</v>
      </c>
      <c r="C1949" s="16"/>
      <c r="D1949" s="28"/>
      <c r="E1949" s="40"/>
      <c r="F1949" s="40"/>
    </row>
    <row r="1950" spans="1:6" x14ac:dyDescent="0.3">
      <c r="A1950" s="10" t="s">
        <v>3411</v>
      </c>
      <c r="B1950" s="10" t="s">
        <v>3417</v>
      </c>
      <c r="C1950" s="16" t="s">
        <v>3418</v>
      </c>
      <c r="D1950" s="28">
        <v>15</v>
      </c>
      <c r="E1950" s="51">
        <v>465.45</v>
      </c>
      <c r="F1950" s="51">
        <v>1396.35</v>
      </c>
    </row>
    <row r="1951" spans="1:6" x14ac:dyDescent="0.3">
      <c r="A1951" s="10" t="s">
        <v>3411</v>
      </c>
      <c r="B1951" s="10" t="s">
        <v>3419</v>
      </c>
      <c r="C1951" s="16" t="s">
        <v>3420</v>
      </c>
      <c r="D1951" s="28">
        <v>15</v>
      </c>
      <c r="E1951" s="51">
        <v>465.45</v>
      </c>
      <c r="F1951" s="51">
        <v>1396.35</v>
      </c>
    </row>
    <row r="1952" spans="1:6" x14ac:dyDescent="0.3">
      <c r="A1952" s="10"/>
      <c r="B1952" s="10" t="s">
        <v>230</v>
      </c>
      <c r="C1952" s="16"/>
      <c r="D1952" s="28"/>
      <c r="E1952" s="40"/>
      <c r="F1952" s="40"/>
    </row>
    <row r="1953" spans="1:6" x14ac:dyDescent="0.3">
      <c r="A1953" s="10" t="s">
        <v>3411</v>
      </c>
      <c r="B1953" s="10" t="s">
        <v>5455</v>
      </c>
      <c r="C1953" s="16" t="s">
        <v>3405</v>
      </c>
      <c r="D1953" s="28">
        <v>15</v>
      </c>
      <c r="E1953" s="40">
        <v>511.99499999999995</v>
      </c>
      <c r="F1953" s="40">
        <v>1535.9849999999999</v>
      </c>
    </row>
    <row r="1954" spans="1:6" x14ac:dyDescent="0.3">
      <c r="A1954" s="10" t="s">
        <v>3411</v>
      </c>
      <c r="B1954" s="10" t="s">
        <v>295</v>
      </c>
      <c r="C1954" s="16" t="s">
        <v>3406</v>
      </c>
      <c r="D1954" s="28">
        <v>15</v>
      </c>
      <c r="E1954" s="40">
        <v>511.99499999999995</v>
      </c>
      <c r="F1954" s="40">
        <v>1535.9849999999999</v>
      </c>
    </row>
    <row r="1955" spans="1:6" x14ac:dyDescent="0.3">
      <c r="A1955" s="10" t="s">
        <v>3411</v>
      </c>
      <c r="B1955" s="10" t="s">
        <v>5471</v>
      </c>
      <c r="C1955" s="16" t="s">
        <v>312</v>
      </c>
      <c r="D1955" s="28">
        <v>15</v>
      </c>
      <c r="E1955" s="40">
        <v>511.99499999999995</v>
      </c>
      <c r="F1955" s="40">
        <v>1535.9849999999999</v>
      </c>
    </row>
    <row r="1956" spans="1:6" x14ac:dyDescent="0.3">
      <c r="A1956" s="10"/>
      <c r="B1956" s="10" t="s">
        <v>3413</v>
      </c>
      <c r="C1956" s="16"/>
      <c r="D1956" s="28"/>
      <c r="E1956" s="40"/>
      <c r="F1956" s="40"/>
    </row>
    <row r="1957" spans="1:6" x14ac:dyDescent="0.3">
      <c r="A1957" s="10" t="s">
        <v>3411</v>
      </c>
      <c r="B1957" s="10" t="s">
        <v>3421</v>
      </c>
      <c r="C1957" s="16" t="s">
        <v>310</v>
      </c>
      <c r="D1957" s="28">
        <v>15</v>
      </c>
      <c r="E1957" s="40">
        <v>511.99499999999995</v>
      </c>
      <c r="F1957" s="40">
        <v>1535.9849999999999</v>
      </c>
    </row>
    <row r="1958" spans="1:6" x14ac:dyDescent="0.3">
      <c r="A1958" s="10" t="s">
        <v>3411</v>
      </c>
      <c r="B1958" s="10" t="s">
        <v>3422</v>
      </c>
      <c r="C1958" s="16" t="s">
        <v>3423</v>
      </c>
      <c r="D1958" s="28">
        <v>15</v>
      </c>
      <c r="E1958" s="40">
        <v>511.99499999999995</v>
      </c>
      <c r="F1958" s="40">
        <v>1535.9849999999999</v>
      </c>
    </row>
    <row r="1959" spans="1:6" x14ac:dyDescent="0.3">
      <c r="A1959" s="10"/>
      <c r="B1959" s="10" t="s">
        <v>195</v>
      </c>
      <c r="C1959" s="16"/>
      <c r="D1959" s="28"/>
      <c r="E1959" s="40"/>
      <c r="F1959" s="40"/>
    </row>
    <row r="1960" spans="1:6" x14ac:dyDescent="0.3">
      <c r="A1960" s="10"/>
      <c r="B1960" s="10" t="s">
        <v>5458</v>
      </c>
      <c r="C1960" s="16" t="s">
        <v>3424</v>
      </c>
      <c r="D1960" s="28">
        <v>15</v>
      </c>
      <c r="E1960" s="40">
        <v>511.99499999999995</v>
      </c>
      <c r="F1960" s="40">
        <v>1535.9849999999999</v>
      </c>
    </row>
    <row r="1961" spans="1:6" x14ac:dyDescent="0.3">
      <c r="A1961" s="10"/>
      <c r="B1961" s="10" t="s">
        <v>5752</v>
      </c>
      <c r="C1961" s="16" t="s">
        <v>3425</v>
      </c>
      <c r="D1961" s="28">
        <v>15</v>
      </c>
      <c r="E1961" s="40">
        <v>511.99499999999995</v>
      </c>
      <c r="F1961" s="40">
        <v>1535.9849999999999</v>
      </c>
    </row>
    <row r="1962" spans="1:6" x14ac:dyDescent="0.3">
      <c r="A1962" s="10"/>
      <c r="B1962" s="10" t="s">
        <v>5473</v>
      </c>
      <c r="C1962" s="16" t="s">
        <v>314</v>
      </c>
      <c r="D1962" s="28">
        <v>15</v>
      </c>
      <c r="E1962" s="40">
        <v>511.99499999999995</v>
      </c>
      <c r="F1962" s="40">
        <v>1535.9849999999999</v>
      </c>
    </row>
    <row r="1963" spans="1:6" x14ac:dyDescent="0.3">
      <c r="A1963" s="10"/>
      <c r="B1963" s="10" t="s">
        <v>3413</v>
      </c>
      <c r="C1963" s="16"/>
      <c r="D1963" s="28"/>
      <c r="E1963" s="40"/>
      <c r="F1963" s="40"/>
    </row>
    <row r="1964" spans="1:6" x14ac:dyDescent="0.3">
      <c r="A1964" s="10"/>
      <c r="B1964" s="10" t="s">
        <v>5759</v>
      </c>
      <c r="C1964" s="16" t="s">
        <v>3426</v>
      </c>
      <c r="D1964" s="28">
        <v>15</v>
      </c>
      <c r="E1964" s="40">
        <v>511.99499999999995</v>
      </c>
      <c r="F1964" s="40">
        <v>1535.9849999999999</v>
      </c>
    </row>
    <row r="1965" spans="1:6" x14ac:dyDescent="0.3">
      <c r="A1965" s="10"/>
      <c r="B1965" s="10" t="s">
        <v>5760</v>
      </c>
      <c r="C1965" s="16" t="s">
        <v>3427</v>
      </c>
      <c r="D1965" s="28">
        <v>15</v>
      </c>
      <c r="E1965" s="40">
        <v>511.99499999999995</v>
      </c>
      <c r="F1965" s="40">
        <v>1535.9849999999999</v>
      </c>
    </row>
    <row r="1966" spans="1:6" x14ac:dyDescent="0.3">
      <c r="A1966" s="10"/>
      <c r="B1966" s="10" t="s">
        <v>5761</v>
      </c>
      <c r="C1966" s="16" t="s">
        <v>3428</v>
      </c>
      <c r="D1966" s="28">
        <v>15</v>
      </c>
      <c r="E1966" s="40">
        <v>465.45</v>
      </c>
      <c r="F1966" s="40">
        <v>1396.35</v>
      </c>
    </row>
    <row r="1967" spans="1:6" x14ac:dyDescent="0.3">
      <c r="A1967" s="10"/>
      <c r="B1967" s="10" t="s">
        <v>5762</v>
      </c>
      <c r="C1967" s="16" t="s">
        <v>3429</v>
      </c>
      <c r="D1967" s="28">
        <v>15</v>
      </c>
      <c r="E1967" s="40">
        <v>511.99499999999995</v>
      </c>
      <c r="F1967" s="40">
        <v>1535.9849999999999</v>
      </c>
    </row>
    <row r="1968" spans="1:6" x14ac:dyDescent="0.3">
      <c r="A1968" s="10"/>
      <c r="B1968" s="10" t="s">
        <v>1716</v>
      </c>
      <c r="C1968" s="16"/>
      <c r="D1968" s="28">
        <v>360</v>
      </c>
      <c r="E1968" s="40"/>
      <c r="F1968" s="40"/>
    </row>
    <row r="1969" spans="1:6" x14ac:dyDescent="0.3">
      <c r="A1969" s="10"/>
      <c r="B1969" s="10" t="s">
        <v>3430</v>
      </c>
      <c r="C1969" s="16"/>
      <c r="D1969" s="28"/>
      <c r="E1969" s="40"/>
      <c r="F1969" s="40"/>
    </row>
    <row r="1970" spans="1:6" x14ac:dyDescent="0.3">
      <c r="A1970" s="10" t="s">
        <v>3431</v>
      </c>
      <c r="B1970" s="10" t="s">
        <v>5461</v>
      </c>
      <c r="C1970" s="16" t="s">
        <v>302</v>
      </c>
      <c r="D1970" s="28">
        <v>15</v>
      </c>
      <c r="E1970" s="40">
        <v>418.90499999999997</v>
      </c>
      <c r="F1970" s="40">
        <v>1256.7149999999999</v>
      </c>
    </row>
    <row r="1971" spans="1:6" x14ac:dyDescent="0.3">
      <c r="A1971" s="10" t="s">
        <v>3431</v>
      </c>
      <c r="B1971" s="10" t="s">
        <v>5449</v>
      </c>
      <c r="C1971" s="16" t="s">
        <v>284</v>
      </c>
      <c r="D1971" s="28">
        <v>15</v>
      </c>
      <c r="E1971" s="40">
        <v>418.90499999999997</v>
      </c>
      <c r="F1971" s="40">
        <v>1256.7149999999999</v>
      </c>
    </row>
    <row r="1972" spans="1:6" x14ac:dyDescent="0.3">
      <c r="A1972" s="10" t="s">
        <v>3431</v>
      </c>
      <c r="B1972" s="10" t="s">
        <v>5285</v>
      </c>
      <c r="C1972" s="16" t="s">
        <v>3397</v>
      </c>
      <c r="D1972" s="28">
        <v>15</v>
      </c>
      <c r="E1972" s="40">
        <v>419.74015636774726</v>
      </c>
      <c r="F1972" s="40">
        <v>1259.2204691032418</v>
      </c>
    </row>
    <row r="1973" spans="1:6" x14ac:dyDescent="0.3">
      <c r="A1973" s="10" t="s">
        <v>3431</v>
      </c>
      <c r="B1973" s="10" t="s">
        <v>757</v>
      </c>
      <c r="C1973" s="16" t="s">
        <v>3320</v>
      </c>
      <c r="D1973" s="28">
        <v>15</v>
      </c>
      <c r="E1973" s="40">
        <v>361.12500000000006</v>
      </c>
      <c r="F1973" s="40">
        <v>1083.3750000000002</v>
      </c>
    </row>
    <row r="1974" spans="1:6" x14ac:dyDescent="0.3">
      <c r="A1974" s="10" t="s">
        <v>3431</v>
      </c>
      <c r="B1974" s="10" t="s">
        <v>5463</v>
      </c>
      <c r="C1974" s="16" t="s">
        <v>304</v>
      </c>
      <c r="D1974" s="28">
        <v>15</v>
      </c>
      <c r="E1974" s="40">
        <v>418.90499999999997</v>
      </c>
      <c r="F1974" s="40">
        <v>1256.7149999999999</v>
      </c>
    </row>
    <row r="1975" spans="1:6" x14ac:dyDescent="0.3">
      <c r="A1975" s="10" t="s">
        <v>3431</v>
      </c>
      <c r="B1975" s="10" t="s">
        <v>5756</v>
      </c>
      <c r="C1975" s="16" t="s">
        <v>3432</v>
      </c>
      <c r="D1975" s="28">
        <v>15</v>
      </c>
      <c r="E1975" s="40">
        <v>418.90499999999997</v>
      </c>
      <c r="F1975" s="40">
        <v>1256.7149999999999</v>
      </c>
    </row>
    <row r="1976" spans="1:6" x14ac:dyDescent="0.3">
      <c r="A1976" s="10" t="s">
        <v>3431</v>
      </c>
      <c r="B1976" s="10" t="s">
        <v>5451</v>
      </c>
      <c r="C1976" s="16" t="s">
        <v>286</v>
      </c>
      <c r="D1976" s="28">
        <v>15</v>
      </c>
      <c r="E1976" s="40">
        <v>418.90499999999997</v>
      </c>
      <c r="F1976" s="40">
        <v>1256.7149999999999</v>
      </c>
    </row>
    <row r="1977" spans="1:6" x14ac:dyDescent="0.3">
      <c r="A1977" s="10" t="s">
        <v>3431</v>
      </c>
      <c r="B1977" s="10" t="s">
        <v>475</v>
      </c>
      <c r="C1977" s="16" t="s">
        <v>3398</v>
      </c>
      <c r="D1977" s="28">
        <v>15</v>
      </c>
      <c r="E1977" s="40">
        <v>361.12500000000006</v>
      </c>
      <c r="F1977" s="40">
        <v>1083.3750000000002</v>
      </c>
    </row>
    <row r="1978" spans="1:6" x14ac:dyDescent="0.3">
      <c r="A1978" s="10"/>
      <c r="B1978" s="10" t="s">
        <v>3433</v>
      </c>
      <c r="C1978" s="16"/>
      <c r="D1978" s="28"/>
      <c r="E1978" s="40"/>
      <c r="F1978" s="40"/>
    </row>
    <row r="1979" spans="1:6" x14ac:dyDescent="0.3">
      <c r="A1979" s="10" t="s">
        <v>3431</v>
      </c>
      <c r="B1979" s="10" t="s">
        <v>5467</v>
      </c>
      <c r="C1979" s="16" t="s">
        <v>308</v>
      </c>
      <c r="D1979" s="28">
        <v>15</v>
      </c>
      <c r="E1979" s="40">
        <v>465.45</v>
      </c>
      <c r="F1979" s="40">
        <v>1396.35</v>
      </c>
    </row>
    <row r="1980" spans="1:6" x14ac:dyDescent="0.3">
      <c r="A1980" s="10" t="s">
        <v>3431</v>
      </c>
      <c r="B1980" s="10" t="s">
        <v>5757</v>
      </c>
      <c r="C1980" s="16" t="s">
        <v>3414</v>
      </c>
      <c r="D1980" s="28">
        <v>15</v>
      </c>
      <c r="E1980" s="40">
        <v>465.45</v>
      </c>
      <c r="F1980" s="40">
        <v>1396.35</v>
      </c>
    </row>
    <row r="1981" spans="1:6" x14ac:dyDescent="0.3">
      <c r="A1981" s="10" t="s">
        <v>3431</v>
      </c>
      <c r="B1981" s="10" t="s">
        <v>5763</v>
      </c>
      <c r="C1981" s="16" t="s">
        <v>3434</v>
      </c>
      <c r="D1981" s="28">
        <v>15</v>
      </c>
      <c r="E1981" s="40">
        <v>418.90499999999997</v>
      </c>
      <c r="F1981" s="40">
        <v>1256.7149999999999</v>
      </c>
    </row>
    <row r="1982" spans="1:6" x14ac:dyDescent="0.3">
      <c r="A1982" s="10" t="s">
        <v>3431</v>
      </c>
      <c r="B1982" s="10" t="s">
        <v>5764</v>
      </c>
      <c r="C1982" s="16" t="s">
        <v>3435</v>
      </c>
      <c r="D1982" s="28">
        <v>15</v>
      </c>
      <c r="E1982" s="40">
        <v>465.45</v>
      </c>
      <c r="F1982" s="40">
        <v>1396.35</v>
      </c>
    </row>
    <row r="1983" spans="1:6" x14ac:dyDescent="0.3">
      <c r="A1983" s="10" t="s">
        <v>3431</v>
      </c>
      <c r="B1983" s="10" t="s">
        <v>5465</v>
      </c>
      <c r="C1983" s="16" t="s">
        <v>306</v>
      </c>
      <c r="D1983" s="28">
        <v>15</v>
      </c>
      <c r="E1983" s="40">
        <v>465.45</v>
      </c>
      <c r="F1983" s="40">
        <v>1396.35</v>
      </c>
    </row>
    <row r="1984" spans="1:6" x14ac:dyDescent="0.3">
      <c r="A1984" s="10" t="s">
        <v>3431</v>
      </c>
      <c r="B1984" s="10" t="s">
        <v>5758</v>
      </c>
      <c r="C1984" s="16" t="s">
        <v>3415</v>
      </c>
      <c r="D1984" s="28">
        <v>15</v>
      </c>
      <c r="E1984" s="40">
        <v>465.45</v>
      </c>
      <c r="F1984" s="40">
        <v>1396.35</v>
      </c>
    </row>
    <row r="1985" spans="1:6" x14ac:dyDescent="0.3">
      <c r="A1985" s="10" t="s">
        <v>3431</v>
      </c>
      <c r="B1985" s="10" t="s">
        <v>5765</v>
      </c>
      <c r="C1985" s="16" t="s">
        <v>3418</v>
      </c>
      <c r="D1985" s="28">
        <v>15</v>
      </c>
      <c r="E1985" s="40">
        <v>465.45</v>
      </c>
      <c r="F1985" s="40">
        <v>1396.35</v>
      </c>
    </row>
    <row r="1986" spans="1:6" x14ac:dyDescent="0.3">
      <c r="A1986" s="10" t="s">
        <v>3431</v>
      </c>
      <c r="B1986" s="10" t="s">
        <v>5765</v>
      </c>
      <c r="C1986" s="16" t="s">
        <v>3420</v>
      </c>
      <c r="D1986" s="28">
        <v>15</v>
      </c>
      <c r="E1986" s="40">
        <v>465.45</v>
      </c>
      <c r="F1986" s="40">
        <v>1396.35</v>
      </c>
    </row>
    <row r="1987" spans="1:6" x14ac:dyDescent="0.3">
      <c r="A1987" s="10"/>
      <c r="B1987" s="10" t="s">
        <v>3436</v>
      </c>
      <c r="C1987" s="16"/>
      <c r="D1987" s="28"/>
      <c r="E1987" s="40"/>
      <c r="F1987" s="40"/>
    </row>
    <row r="1988" spans="1:6" x14ac:dyDescent="0.3">
      <c r="A1988" s="10" t="s">
        <v>3431</v>
      </c>
      <c r="B1988" s="10" t="s">
        <v>288</v>
      </c>
      <c r="C1988" s="16" t="s">
        <v>289</v>
      </c>
      <c r="D1988" s="28">
        <v>15</v>
      </c>
      <c r="E1988" s="40">
        <v>465.45</v>
      </c>
      <c r="F1988" s="40">
        <v>1396.35</v>
      </c>
    </row>
    <row r="1989" spans="1:6" x14ac:dyDescent="0.3">
      <c r="A1989" s="10" t="s">
        <v>3431</v>
      </c>
      <c r="B1989" s="10" t="s">
        <v>291</v>
      </c>
      <c r="C1989" s="16" t="s">
        <v>3404</v>
      </c>
      <c r="D1989" s="28">
        <v>15</v>
      </c>
      <c r="E1989" s="40">
        <v>465.45</v>
      </c>
      <c r="F1989" s="40">
        <v>1396.35</v>
      </c>
    </row>
    <row r="1990" spans="1:6" x14ac:dyDescent="0.3">
      <c r="A1990" s="10"/>
      <c r="B1990" s="10" t="s">
        <v>3437</v>
      </c>
      <c r="C1990" s="16"/>
      <c r="D1990" s="28"/>
      <c r="E1990" s="40"/>
      <c r="F1990" s="40"/>
    </row>
    <row r="1991" spans="1:6" x14ac:dyDescent="0.3">
      <c r="A1991" s="10" t="s">
        <v>3431</v>
      </c>
      <c r="B1991" s="10" t="s">
        <v>5471</v>
      </c>
      <c r="C1991" s="16" t="s">
        <v>312</v>
      </c>
      <c r="D1991" s="28">
        <v>15</v>
      </c>
      <c r="E1991" s="40">
        <v>511.99499999999995</v>
      </c>
      <c r="F1991" s="40">
        <v>1535.9849999999999</v>
      </c>
    </row>
    <row r="1992" spans="1:6" x14ac:dyDescent="0.3">
      <c r="A1992" s="10" t="s">
        <v>3431</v>
      </c>
      <c r="B1992" s="10" t="s">
        <v>5469</v>
      </c>
      <c r="C1992" s="16" t="s">
        <v>310</v>
      </c>
      <c r="D1992" s="28">
        <v>15</v>
      </c>
      <c r="E1992" s="40">
        <v>511.99499999999995</v>
      </c>
      <c r="F1992" s="40">
        <v>1535.9849999999999</v>
      </c>
    </row>
    <row r="1993" spans="1:6" x14ac:dyDescent="0.3">
      <c r="A1993" s="10" t="s">
        <v>3431</v>
      </c>
      <c r="B1993" s="16" t="s">
        <v>5456</v>
      </c>
      <c r="C1993" s="16" t="s">
        <v>3438</v>
      </c>
      <c r="D1993" s="28">
        <v>15</v>
      </c>
      <c r="E1993" s="40">
        <v>511.99499999999995</v>
      </c>
      <c r="F1993" s="40">
        <v>1535.9849999999999</v>
      </c>
    </row>
    <row r="1994" spans="1:6" x14ac:dyDescent="0.3">
      <c r="A1994" s="10" t="s">
        <v>3431</v>
      </c>
      <c r="B1994" s="10" t="s">
        <v>5766</v>
      </c>
      <c r="C1994" s="16" t="s">
        <v>3439</v>
      </c>
      <c r="D1994" s="28">
        <v>15</v>
      </c>
      <c r="E1994" s="40">
        <v>511.99499999999995</v>
      </c>
      <c r="F1994" s="40">
        <v>1535.9849999999999</v>
      </c>
    </row>
    <row r="1995" spans="1:6" x14ac:dyDescent="0.3">
      <c r="A1995" s="10" t="s">
        <v>3431</v>
      </c>
      <c r="B1995" s="10" t="s">
        <v>5473</v>
      </c>
      <c r="C1995" s="16" t="s">
        <v>314</v>
      </c>
      <c r="D1995" s="28">
        <v>15</v>
      </c>
      <c r="E1995" s="40">
        <v>511.99499999999995</v>
      </c>
      <c r="F1995" s="40">
        <v>1535.9849999999999</v>
      </c>
    </row>
    <row r="1996" spans="1:6" x14ac:dyDescent="0.3">
      <c r="A1996" s="10" t="s">
        <v>3431</v>
      </c>
      <c r="B1996" s="10" t="s">
        <v>5759</v>
      </c>
      <c r="C1996" s="16" t="s">
        <v>3440</v>
      </c>
      <c r="D1996" s="28">
        <v>15</v>
      </c>
      <c r="E1996" s="40">
        <v>511.99499999999995</v>
      </c>
      <c r="F1996" s="40">
        <v>1535.9849999999999</v>
      </c>
    </row>
    <row r="1997" spans="1:6" x14ac:dyDescent="0.3">
      <c r="A1997" s="10"/>
      <c r="B1997" s="10" t="s">
        <v>5767</v>
      </c>
      <c r="C1997" s="16" t="s">
        <v>3423</v>
      </c>
      <c r="D1997" s="28">
        <v>15</v>
      </c>
      <c r="E1997" s="40">
        <v>511.99499999999995</v>
      </c>
      <c r="F1997" s="40">
        <v>1535.9849999999999</v>
      </c>
    </row>
    <row r="1998" spans="1:6" x14ac:dyDescent="0.3">
      <c r="A1998" s="10"/>
      <c r="B1998" s="10" t="s">
        <v>3441</v>
      </c>
      <c r="C1998" s="16"/>
      <c r="D1998" s="28"/>
      <c r="E1998" s="40"/>
      <c r="F1998" s="40"/>
    </row>
    <row r="1999" spans="1:6" x14ac:dyDescent="0.3">
      <c r="A1999" s="10"/>
      <c r="B1999" s="10" t="s">
        <v>299</v>
      </c>
      <c r="C1999" s="16" t="s">
        <v>300</v>
      </c>
      <c r="D1999" s="28">
        <v>15</v>
      </c>
      <c r="E1999" s="40">
        <v>511.99499999999995</v>
      </c>
      <c r="F1999" s="40">
        <v>1535.9849999999999</v>
      </c>
    </row>
    <row r="2000" spans="1:6" x14ac:dyDescent="0.3">
      <c r="A2000" s="10"/>
      <c r="B2000" s="10" t="s">
        <v>3442</v>
      </c>
      <c r="C2000" s="16" t="s">
        <v>3443</v>
      </c>
      <c r="D2000" s="28">
        <v>15</v>
      </c>
      <c r="E2000" s="40">
        <v>511.99499999999995</v>
      </c>
      <c r="F2000" s="40">
        <v>1535.9849999999999</v>
      </c>
    </row>
    <row r="2001" spans="1:6" x14ac:dyDescent="0.3">
      <c r="A2001" s="10"/>
      <c r="B2001" s="10" t="s">
        <v>1716</v>
      </c>
      <c r="C2001" s="16"/>
      <c r="D2001" s="28">
        <v>360</v>
      </c>
      <c r="E2001" s="40"/>
      <c r="F2001" s="40"/>
    </row>
    <row r="2002" spans="1:6" x14ac:dyDescent="0.3">
      <c r="A2002" s="10"/>
      <c r="B2002" s="10" t="s">
        <v>3430</v>
      </c>
      <c r="C2002" s="16"/>
      <c r="D2002" s="28"/>
      <c r="E2002" s="40"/>
      <c r="F2002" s="40"/>
    </row>
    <row r="2003" spans="1:6" x14ac:dyDescent="0.3">
      <c r="A2003" s="10" t="s">
        <v>3444</v>
      </c>
      <c r="B2003" s="10" t="s">
        <v>5461</v>
      </c>
      <c r="C2003" s="16" t="s">
        <v>302</v>
      </c>
      <c r="D2003" s="28">
        <v>15</v>
      </c>
      <c r="E2003" s="40">
        <v>418.90499999999997</v>
      </c>
      <c r="F2003" s="40">
        <v>1256.7149999999999</v>
      </c>
    </row>
    <row r="2004" spans="1:6" x14ac:dyDescent="0.3">
      <c r="A2004" s="10" t="s">
        <v>3444</v>
      </c>
      <c r="B2004" s="10" t="s">
        <v>5462</v>
      </c>
      <c r="C2004" s="16" t="s">
        <v>303</v>
      </c>
      <c r="D2004" s="28">
        <v>15</v>
      </c>
      <c r="E2004" s="40">
        <v>418.90499999999997</v>
      </c>
      <c r="F2004" s="40">
        <v>1256.7149999999999</v>
      </c>
    </row>
    <row r="2005" spans="1:6" x14ac:dyDescent="0.3">
      <c r="A2005" s="10" t="s">
        <v>3444</v>
      </c>
      <c r="B2005" s="10" t="s">
        <v>5285</v>
      </c>
      <c r="C2005" s="16" t="s">
        <v>3397</v>
      </c>
      <c r="D2005" s="28">
        <v>15</v>
      </c>
      <c r="E2005" s="40">
        <v>419.74015636774726</v>
      </c>
      <c r="F2005" s="40">
        <v>1259.2204691032418</v>
      </c>
    </row>
    <row r="2006" spans="1:6" x14ac:dyDescent="0.3">
      <c r="A2006" s="10" t="s">
        <v>3444</v>
      </c>
      <c r="B2006" s="10" t="s">
        <v>757</v>
      </c>
      <c r="C2006" s="16" t="s">
        <v>3320</v>
      </c>
      <c r="D2006" s="28">
        <v>15</v>
      </c>
      <c r="E2006" s="40">
        <v>361.12500000000006</v>
      </c>
      <c r="F2006" s="40">
        <v>1083.3750000000002</v>
      </c>
    </row>
    <row r="2007" spans="1:6" x14ac:dyDescent="0.3">
      <c r="A2007" s="10" t="s">
        <v>3444</v>
      </c>
      <c r="B2007" s="10" t="s">
        <v>5463</v>
      </c>
      <c r="C2007" s="16" t="s">
        <v>304</v>
      </c>
      <c r="D2007" s="28">
        <v>15</v>
      </c>
      <c r="E2007" s="40">
        <v>418.90499999999997</v>
      </c>
      <c r="F2007" s="40">
        <v>1256.7149999999999</v>
      </c>
    </row>
    <row r="2008" spans="1:6" x14ac:dyDescent="0.3">
      <c r="A2008" s="10" t="s">
        <v>3444</v>
      </c>
      <c r="B2008" s="10" t="s">
        <v>5756</v>
      </c>
      <c r="C2008" s="16" t="s">
        <v>3432</v>
      </c>
      <c r="D2008" s="28">
        <v>15</v>
      </c>
      <c r="E2008" s="40">
        <v>418.90499999999997</v>
      </c>
      <c r="F2008" s="40">
        <v>1256.7149999999999</v>
      </c>
    </row>
    <row r="2009" spans="1:6" x14ac:dyDescent="0.3">
      <c r="A2009" s="10" t="s">
        <v>3444</v>
      </c>
      <c r="B2009" s="10" t="s">
        <v>5717</v>
      </c>
      <c r="C2009" s="16" t="s">
        <v>3445</v>
      </c>
      <c r="D2009" s="28">
        <v>15</v>
      </c>
      <c r="E2009" s="40">
        <v>418.90499999999997</v>
      </c>
      <c r="F2009" s="40">
        <v>1256.7149999999999</v>
      </c>
    </row>
    <row r="2010" spans="1:6" x14ac:dyDescent="0.3">
      <c r="A2010" s="10" t="s">
        <v>3444</v>
      </c>
      <c r="B2010" s="10" t="s">
        <v>475</v>
      </c>
      <c r="C2010" s="16" t="s">
        <v>3398</v>
      </c>
      <c r="D2010" s="28">
        <v>15</v>
      </c>
      <c r="E2010" s="40">
        <v>361.12500000000006</v>
      </c>
      <c r="F2010" s="40">
        <v>1083.3750000000002</v>
      </c>
    </row>
    <row r="2011" spans="1:6" x14ac:dyDescent="0.3">
      <c r="A2011" s="10"/>
      <c r="B2011" s="10" t="s">
        <v>3433</v>
      </c>
      <c r="C2011" s="16"/>
      <c r="D2011" s="28"/>
      <c r="E2011" s="40"/>
      <c r="F2011" s="40"/>
    </row>
    <row r="2012" spans="1:6" x14ac:dyDescent="0.3">
      <c r="A2012" s="10" t="s">
        <v>3444</v>
      </c>
      <c r="B2012" s="10" t="s">
        <v>5467</v>
      </c>
      <c r="C2012" s="16" t="s">
        <v>308</v>
      </c>
      <c r="D2012" s="28">
        <v>15</v>
      </c>
      <c r="E2012" s="40">
        <v>465.45</v>
      </c>
      <c r="F2012" s="40">
        <v>1396.35</v>
      </c>
    </row>
    <row r="2013" spans="1:6" x14ac:dyDescent="0.3">
      <c r="A2013" s="10" t="s">
        <v>3444</v>
      </c>
      <c r="B2013" s="10" t="s">
        <v>5757</v>
      </c>
      <c r="C2013" s="16" t="s">
        <v>3414</v>
      </c>
      <c r="D2013" s="28">
        <v>15</v>
      </c>
      <c r="E2013" s="40">
        <v>465.45</v>
      </c>
      <c r="F2013" s="40">
        <v>1396.35</v>
      </c>
    </row>
    <row r="2014" spans="1:6" x14ac:dyDescent="0.3">
      <c r="A2014" s="10" t="s">
        <v>3444</v>
      </c>
      <c r="B2014" s="10" t="s">
        <v>5718</v>
      </c>
      <c r="C2014" s="16" t="s">
        <v>3446</v>
      </c>
      <c r="D2014" s="28">
        <v>15</v>
      </c>
      <c r="E2014" s="40">
        <v>418.90499999999997</v>
      </c>
      <c r="F2014" s="40">
        <v>1256.7149999999999</v>
      </c>
    </row>
    <row r="2015" spans="1:6" x14ac:dyDescent="0.3">
      <c r="A2015" s="10" t="s">
        <v>3444</v>
      </c>
      <c r="B2015" s="10" t="s">
        <v>5466</v>
      </c>
      <c r="C2015" s="16" t="s">
        <v>307</v>
      </c>
      <c r="D2015" s="28">
        <v>15</v>
      </c>
      <c r="E2015" s="40">
        <v>465.45</v>
      </c>
      <c r="F2015" s="40">
        <v>1396.35</v>
      </c>
    </row>
    <row r="2016" spans="1:6" x14ac:dyDescent="0.3">
      <c r="A2016" s="10" t="s">
        <v>3444</v>
      </c>
      <c r="B2016" s="10" t="s">
        <v>5465</v>
      </c>
      <c r="C2016" s="16" t="s">
        <v>306</v>
      </c>
      <c r="D2016" s="28">
        <v>15</v>
      </c>
      <c r="E2016" s="40">
        <v>465.45</v>
      </c>
      <c r="F2016" s="40">
        <v>1396.35</v>
      </c>
    </row>
    <row r="2017" spans="1:6" x14ac:dyDescent="0.3">
      <c r="A2017" s="10" t="s">
        <v>3444</v>
      </c>
      <c r="B2017" s="10" t="s">
        <v>5758</v>
      </c>
      <c r="C2017" s="16" t="s">
        <v>3415</v>
      </c>
      <c r="D2017" s="28">
        <v>15</v>
      </c>
      <c r="E2017" s="40">
        <v>465.45</v>
      </c>
      <c r="F2017" s="40">
        <v>1396.35</v>
      </c>
    </row>
    <row r="2018" spans="1:6" x14ac:dyDescent="0.3">
      <c r="A2018" s="10" t="s">
        <v>3444</v>
      </c>
      <c r="B2018" s="10" t="s">
        <v>5765</v>
      </c>
      <c r="C2018" s="16" t="s">
        <v>3418</v>
      </c>
      <c r="D2018" s="28">
        <v>15</v>
      </c>
      <c r="E2018" s="40">
        <v>465.45</v>
      </c>
      <c r="F2018" s="40">
        <v>1396.35</v>
      </c>
    </row>
    <row r="2019" spans="1:6" x14ac:dyDescent="0.3">
      <c r="A2019" s="10" t="s">
        <v>3444</v>
      </c>
      <c r="B2019" s="10" t="s">
        <v>5765</v>
      </c>
      <c r="C2019" s="16" t="s">
        <v>3420</v>
      </c>
      <c r="D2019" s="28">
        <v>15</v>
      </c>
      <c r="E2019" s="40">
        <v>465.45</v>
      </c>
      <c r="F2019" s="40">
        <v>1396.35</v>
      </c>
    </row>
    <row r="2020" spans="1:6" x14ac:dyDescent="0.3">
      <c r="A2020" s="10"/>
      <c r="B2020" s="10" t="s">
        <v>3436</v>
      </c>
      <c r="C2020" s="16"/>
      <c r="D2020" s="28"/>
      <c r="E2020" s="40"/>
      <c r="F2020" s="40"/>
    </row>
    <row r="2021" spans="1:6" x14ac:dyDescent="0.3">
      <c r="A2021" s="10" t="s">
        <v>3444</v>
      </c>
      <c r="B2021" s="10" t="s">
        <v>5464</v>
      </c>
      <c r="C2021" s="16" t="s">
        <v>305</v>
      </c>
      <c r="D2021" s="28">
        <v>15</v>
      </c>
      <c r="E2021" s="40">
        <v>465.45</v>
      </c>
      <c r="F2021" s="40">
        <v>1396.35</v>
      </c>
    </row>
    <row r="2022" spans="1:6" x14ac:dyDescent="0.3">
      <c r="A2022" s="10" t="s">
        <v>3444</v>
      </c>
      <c r="B2022" s="10" t="s">
        <v>5720</v>
      </c>
      <c r="C2022" s="16" t="s">
        <v>3447</v>
      </c>
      <c r="D2022" s="28">
        <v>15</v>
      </c>
      <c r="E2022" s="40">
        <v>465.45</v>
      </c>
      <c r="F2022" s="40">
        <v>1396.35</v>
      </c>
    </row>
    <row r="2023" spans="1:6" x14ac:dyDescent="0.3">
      <c r="A2023" s="10"/>
      <c r="B2023" s="10" t="s">
        <v>3437</v>
      </c>
      <c r="C2023" s="16"/>
      <c r="D2023" s="28"/>
      <c r="E2023" s="40"/>
      <c r="F2023" s="40"/>
    </row>
    <row r="2024" spans="1:6" x14ac:dyDescent="0.3">
      <c r="A2024" s="10" t="s">
        <v>3444</v>
      </c>
      <c r="B2024" s="10" t="s">
        <v>5471</v>
      </c>
      <c r="C2024" s="16" t="s">
        <v>312</v>
      </c>
      <c r="D2024" s="28">
        <v>15</v>
      </c>
      <c r="E2024" s="40">
        <v>511.99499999999995</v>
      </c>
      <c r="F2024" s="40">
        <v>1535.9849999999999</v>
      </c>
    </row>
    <row r="2025" spans="1:6" x14ac:dyDescent="0.3">
      <c r="A2025" s="10" t="s">
        <v>3444</v>
      </c>
      <c r="B2025" s="10" t="s">
        <v>5469</v>
      </c>
      <c r="C2025" s="16" t="s">
        <v>310</v>
      </c>
      <c r="D2025" s="28">
        <v>15</v>
      </c>
      <c r="E2025" s="40">
        <v>511.99499999999995</v>
      </c>
      <c r="F2025" s="40">
        <v>1535.9849999999999</v>
      </c>
    </row>
    <row r="2026" spans="1:6" x14ac:dyDescent="0.3">
      <c r="A2026" s="10" t="s">
        <v>3444</v>
      </c>
      <c r="B2026" s="10" t="s">
        <v>5470</v>
      </c>
      <c r="C2026" s="16" t="s">
        <v>311</v>
      </c>
      <c r="D2026" s="28">
        <v>15</v>
      </c>
      <c r="E2026" s="40">
        <v>511.99499999999995</v>
      </c>
      <c r="F2026" s="40">
        <v>1535.9849999999999</v>
      </c>
    </row>
    <row r="2027" spans="1:6" x14ac:dyDescent="0.3">
      <c r="A2027" s="10" t="s">
        <v>3444</v>
      </c>
      <c r="B2027" s="10" t="s">
        <v>5468</v>
      </c>
      <c r="C2027" s="16" t="s">
        <v>309</v>
      </c>
      <c r="D2027" s="28">
        <v>15</v>
      </c>
      <c r="E2027" s="40">
        <v>511.99499999999995</v>
      </c>
      <c r="F2027" s="40">
        <v>1535.9849999999999</v>
      </c>
    </row>
    <row r="2028" spans="1:6" x14ac:dyDescent="0.3">
      <c r="A2028" s="10" t="s">
        <v>3444</v>
      </c>
      <c r="B2028" s="10" t="s">
        <v>5473</v>
      </c>
      <c r="C2028" s="16" t="s">
        <v>314</v>
      </c>
      <c r="D2028" s="28">
        <v>15</v>
      </c>
      <c r="E2028" s="40">
        <v>511.99499999999995</v>
      </c>
      <c r="F2028" s="40">
        <v>1535.9849999999999</v>
      </c>
    </row>
    <row r="2029" spans="1:6" x14ac:dyDescent="0.3">
      <c r="A2029" s="10" t="s">
        <v>3444</v>
      </c>
      <c r="B2029" s="10" t="s">
        <v>5759</v>
      </c>
      <c r="C2029" s="16" t="s">
        <v>3440</v>
      </c>
      <c r="D2029" s="28">
        <v>15</v>
      </c>
      <c r="E2029" s="40">
        <v>511.99499999999995</v>
      </c>
      <c r="F2029" s="40">
        <v>1535.9849999999999</v>
      </c>
    </row>
    <row r="2030" spans="1:6" x14ac:dyDescent="0.3">
      <c r="A2030" s="10"/>
      <c r="B2030" s="10" t="s">
        <v>5767</v>
      </c>
      <c r="C2030" s="16" t="s">
        <v>3423</v>
      </c>
      <c r="D2030" s="28">
        <v>15</v>
      </c>
      <c r="E2030" s="40">
        <v>511.99499999999995</v>
      </c>
      <c r="F2030" s="40">
        <v>1535.9849999999999</v>
      </c>
    </row>
    <row r="2031" spans="1:6" x14ac:dyDescent="0.3">
      <c r="A2031" s="10"/>
      <c r="B2031" s="10" t="s">
        <v>3441</v>
      </c>
      <c r="C2031" s="16"/>
      <c r="D2031" s="28"/>
      <c r="E2031" s="40"/>
      <c r="F2031" s="40"/>
    </row>
    <row r="2032" spans="1:6" x14ac:dyDescent="0.3">
      <c r="A2032" s="10"/>
      <c r="B2032" s="10" t="s">
        <v>5472</v>
      </c>
      <c r="C2032" s="16" t="s">
        <v>3344</v>
      </c>
      <c r="D2032" s="28">
        <v>15</v>
      </c>
      <c r="E2032" s="40">
        <v>511.99499999999995</v>
      </c>
      <c r="F2032" s="40">
        <v>1535.9849999999999</v>
      </c>
    </row>
    <row r="2033" spans="1:6" x14ac:dyDescent="0.3">
      <c r="A2033" s="10"/>
      <c r="B2033" s="10" t="s">
        <v>5722</v>
      </c>
      <c r="C2033" s="16" t="s">
        <v>3448</v>
      </c>
      <c r="D2033" s="28">
        <v>15</v>
      </c>
      <c r="E2033" s="40">
        <v>511.99499999999995</v>
      </c>
      <c r="F2033" s="40">
        <v>1535.9849999999999</v>
      </c>
    </row>
    <row r="2034" spans="1:6" x14ac:dyDescent="0.3">
      <c r="A2034" s="10"/>
      <c r="B2034" s="10" t="s">
        <v>1716</v>
      </c>
      <c r="C2034" s="16"/>
      <c r="D2034" s="28">
        <v>360</v>
      </c>
      <c r="E2034" s="40"/>
      <c r="F2034" s="40"/>
    </row>
    <row r="2035" spans="1:6" x14ac:dyDescent="0.3">
      <c r="A2035" s="10"/>
      <c r="B2035" s="10"/>
      <c r="C2035" s="16"/>
      <c r="D2035" s="28"/>
      <c r="E2035" s="40"/>
      <c r="F2035" s="40"/>
    </row>
    <row r="2036" spans="1:6" x14ac:dyDescent="0.3">
      <c r="A2036" s="10"/>
      <c r="B2036" s="10" t="s">
        <v>124</v>
      </c>
      <c r="C2036" s="16"/>
      <c r="D2036" s="28"/>
      <c r="E2036" s="40"/>
      <c r="F2036" s="40"/>
    </row>
    <row r="2037" spans="1:6" x14ac:dyDescent="0.3">
      <c r="A2037" s="10" t="s">
        <v>3449</v>
      </c>
      <c r="B2037" s="10" t="s">
        <v>5736</v>
      </c>
      <c r="C2037" s="16" t="s">
        <v>3383</v>
      </c>
      <c r="D2037" s="28">
        <v>15</v>
      </c>
      <c r="E2037" s="40">
        <v>418.90499999999997</v>
      </c>
      <c r="F2037" s="40">
        <v>1256.7149999999999</v>
      </c>
    </row>
    <row r="2038" spans="1:6" x14ac:dyDescent="0.3">
      <c r="A2038" s="10" t="s">
        <v>3449</v>
      </c>
      <c r="B2038" s="10" t="s">
        <v>5449</v>
      </c>
      <c r="C2038" s="16" t="s">
        <v>284</v>
      </c>
      <c r="D2038" s="28">
        <v>15</v>
      </c>
      <c r="E2038" s="40">
        <v>418.90499999999997</v>
      </c>
      <c r="F2038" s="40">
        <v>1256.7149999999999</v>
      </c>
    </row>
    <row r="2039" spans="1:6" x14ac:dyDescent="0.3">
      <c r="A2039" s="10" t="s">
        <v>3449</v>
      </c>
      <c r="B2039" s="10" t="s">
        <v>5768</v>
      </c>
      <c r="C2039" s="16" t="s">
        <v>3450</v>
      </c>
      <c r="D2039" s="28">
        <v>15</v>
      </c>
      <c r="E2039" s="40">
        <v>418.90499999999997</v>
      </c>
      <c r="F2039" s="40">
        <v>1256.7149999999999</v>
      </c>
    </row>
    <row r="2040" spans="1:6" x14ac:dyDescent="0.3">
      <c r="A2040" s="10"/>
      <c r="B2040" s="10" t="s">
        <v>133</v>
      </c>
      <c r="C2040" s="16"/>
      <c r="D2040" s="28"/>
      <c r="E2040" s="40"/>
      <c r="F2040" s="40"/>
    </row>
    <row r="2041" spans="1:6" x14ac:dyDescent="0.3">
      <c r="A2041" s="10" t="s">
        <v>3449</v>
      </c>
      <c r="B2041" s="10" t="s">
        <v>5739</v>
      </c>
      <c r="C2041" s="16" t="s">
        <v>3386</v>
      </c>
      <c r="D2041" s="28">
        <v>15</v>
      </c>
      <c r="E2041" s="40">
        <v>418.90499999999997</v>
      </c>
      <c r="F2041" s="40">
        <v>1256.7149999999999</v>
      </c>
    </row>
    <row r="2042" spans="1:6" x14ac:dyDescent="0.3">
      <c r="A2042" s="10" t="s">
        <v>3449</v>
      </c>
      <c r="B2042" s="10" t="s">
        <v>5451</v>
      </c>
      <c r="C2042" s="16" t="s">
        <v>286</v>
      </c>
      <c r="D2042" s="28">
        <v>15</v>
      </c>
      <c r="E2042" s="40">
        <v>418.90499999999997</v>
      </c>
      <c r="F2042" s="40">
        <v>1256.7149999999999</v>
      </c>
    </row>
    <row r="2043" spans="1:6" x14ac:dyDescent="0.3">
      <c r="A2043" s="10" t="s">
        <v>3449</v>
      </c>
      <c r="B2043" s="10" t="s">
        <v>5763</v>
      </c>
      <c r="C2043" s="16" t="s">
        <v>3434</v>
      </c>
      <c r="D2043" s="28">
        <v>15</v>
      </c>
      <c r="E2043" s="40">
        <v>418.90499999999997</v>
      </c>
      <c r="F2043" s="40">
        <v>1256.7149999999999</v>
      </c>
    </row>
    <row r="2044" spans="1:6" x14ac:dyDescent="0.3">
      <c r="A2044" s="10"/>
      <c r="B2044" s="10" t="s">
        <v>142</v>
      </c>
      <c r="C2044" s="16"/>
      <c r="D2044" s="28"/>
      <c r="E2044" s="40"/>
      <c r="F2044" s="40"/>
    </row>
    <row r="2045" spans="1:6" x14ac:dyDescent="0.3">
      <c r="A2045" s="10" t="s">
        <v>3449</v>
      </c>
      <c r="B2045" s="10" t="s">
        <v>5741</v>
      </c>
      <c r="C2045" s="16" t="s">
        <v>3389</v>
      </c>
      <c r="D2045" s="28">
        <v>15</v>
      </c>
      <c r="E2045" s="40">
        <v>465.45</v>
      </c>
      <c r="F2045" s="40">
        <v>1396.35</v>
      </c>
    </row>
    <row r="2046" spans="1:6" x14ac:dyDescent="0.3">
      <c r="A2046" s="10" t="s">
        <v>3449</v>
      </c>
      <c r="B2046" s="10" t="s">
        <v>5764</v>
      </c>
      <c r="C2046" s="16" t="s">
        <v>3435</v>
      </c>
      <c r="D2046" s="28">
        <v>15</v>
      </c>
      <c r="E2046" s="40">
        <v>465.45</v>
      </c>
      <c r="F2046" s="40">
        <v>1396.35</v>
      </c>
    </row>
    <row r="2047" spans="1:6" x14ac:dyDescent="0.3">
      <c r="A2047" s="10" t="s">
        <v>3449</v>
      </c>
      <c r="B2047" s="10" t="s">
        <v>5750</v>
      </c>
      <c r="C2047" s="16" t="s">
        <v>3401</v>
      </c>
      <c r="D2047" s="28">
        <v>15</v>
      </c>
      <c r="E2047" s="40">
        <v>465.45</v>
      </c>
      <c r="F2047" s="40">
        <v>1396.35</v>
      </c>
    </row>
    <row r="2048" spans="1:6" x14ac:dyDescent="0.3">
      <c r="A2048" s="10" t="s">
        <v>3449</v>
      </c>
      <c r="B2048" s="10" t="s">
        <v>5751</v>
      </c>
      <c r="C2048" s="16" t="s">
        <v>3402</v>
      </c>
      <c r="D2048" s="28">
        <v>15</v>
      </c>
      <c r="E2048" s="40">
        <v>465.45</v>
      </c>
      <c r="F2048" s="40">
        <v>1396.35</v>
      </c>
    </row>
    <row r="2049" spans="1:6" x14ac:dyDescent="0.3">
      <c r="A2049" s="10" t="s">
        <v>3449</v>
      </c>
      <c r="B2049" s="10" t="s">
        <v>5769</v>
      </c>
      <c r="C2049" s="16" t="s">
        <v>3451</v>
      </c>
      <c r="D2049" s="28">
        <v>15</v>
      </c>
      <c r="E2049" s="40">
        <v>465.45</v>
      </c>
      <c r="F2049" s="40">
        <v>1396.35</v>
      </c>
    </row>
    <row r="2050" spans="1:6" x14ac:dyDescent="0.3">
      <c r="A2050" s="10" t="s">
        <v>3449</v>
      </c>
      <c r="B2050" s="10" t="s">
        <v>5746</v>
      </c>
      <c r="C2050" s="16" t="s">
        <v>3394</v>
      </c>
      <c r="D2050" s="28">
        <v>15</v>
      </c>
      <c r="E2050" s="40">
        <v>465.45</v>
      </c>
      <c r="F2050" s="40">
        <v>1396.35</v>
      </c>
    </row>
    <row r="2051" spans="1:6" x14ac:dyDescent="0.3">
      <c r="A2051" s="10"/>
      <c r="B2051" s="10" t="s">
        <v>152</v>
      </c>
      <c r="C2051" s="16"/>
      <c r="D2051" s="28"/>
      <c r="E2051" s="40"/>
      <c r="F2051" s="40"/>
    </row>
    <row r="2052" spans="1:6" x14ac:dyDescent="0.3">
      <c r="A2052" s="10" t="s">
        <v>3449</v>
      </c>
      <c r="B2052" s="10" t="s">
        <v>5453</v>
      </c>
      <c r="C2052" s="16" t="s">
        <v>289</v>
      </c>
      <c r="D2052" s="28">
        <v>15</v>
      </c>
      <c r="E2052" s="40">
        <v>465.45</v>
      </c>
      <c r="F2052" s="40">
        <v>1396.35</v>
      </c>
    </row>
    <row r="2053" spans="1:6" x14ac:dyDescent="0.3">
      <c r="A2053" s="10" t="s">
        <v>3449</v>
      </c>
      <c r="B2053" s="10" t="s">
        <v>5454</v>
      </c>
      <c r="C2053" s="16" t="s">
        <v>3404</v>
      </c>
      <c r="D2053" s="28">
        <v>15</v>
      </c>
      <c r="E2053" s="40">
        <v>465.45</v>
      </c>
      <c r="F2053" s="40">
        <v>1396.35</v>
      </c>
    </row>
    <row r="2054" spans="1:6" x14ac:dyDescent="0.3">
      <c r="A2054" s="10" t="s">
        <v>3449</v>
      </c>
      <c r="B2054" s="10" t="s">
        <v>5770</v>
      </c>
      <c r="C2054" s="16" t="s">
        <v>3452</v>
      </c>
      <c r="D2054" s="28">
        <v>15</v>
      </c>
      <c r="E2054" s="40">
        <v>465.45</v>
      </c>
      <c r="F2054" s="40">
        <v>1396.35</v>
      </c>
    </row>
    <row r="2055" spans="1:6" x14ac:dyDescent="0.3">
      <c r="A2055" s="10" t="s">
        <v>3449</v>
      </c>
      <c r="B2055" s="10" t="s">
        <v>5747</v>
      </c>
      <c r="C2055" s="16" t="s">
        <v>3395</v>
      </c>
      <c r="D2055" s="28">
        <v>15</v>
      </c>
      <c r="E2055" s="40">
        <v>465.45</v>
      </c>
      <c r="F2055" s="40">
        <v>1396.35</v>
      </c>
    </row>
    <row r="2056" spans="1:6" x14ac:dyDescent="0.3">
      <c r="A2056" s="10" t="s">
        <v>3449</v>
      </c>
      <c r="B2056" s="10" t="s">
        <v>5744</v>
      </c>
      <c r="C2056" s="16" t="s">
        <v>3392</v>
      </c>
      <c r="D2056" s="28">
        <v>15</v>
      </c>
      <c r="E2056" s="40">
        <v>465.45</v>
      </c>
      <c r="F2056" s="40">
        <v>1396.35</v>
      </c>
    </row>
    <row r="2057" spans="1:6" x14ac:dyDescent="0.3">
      <c r="A2057" s="10" t="s">
        <v>3449</v>
      </c>
      <c r="B2057" s="10" t="s">
        <v>5745</v>
      </c>
      <c r="C2057" s="16" t="s">
        <v>3393</v>
      </c>
      <c r="D2057" s="28">
        <v>15</v>
      </c>
      <c r="E2057" s="40">
        <v>465.45</v>
      </c>
      <c r="F2057" s="40">
        <v>1396.35</v>
      </c>
    </row>
    <row r="2058" spans="1:6" x14ac:dyDescent="0.3">
      <c r="A2058" s="10"/>
      <c r="B2058" s="10" t="s">
        <v>230</v>
      </c>
      <c r="C2058" s="16"/>
      <c r="D2058" s="28"/>
      <c r="E2058" s="40"/>
      <c r="F2058" s="40"/>
    </row>
    <row r="2059" spans="1:6" x14ac:dyDescent="0.3">
      <c r="A2059" s="10" t="s">
        <v>3449</v>
      </c>
      <c r="B2059" s="10" t="s">
        <v>5456</v>
      </c>
      <c r="C2059" s="16" t="s">
        <v>294</v>
      </c>
      <c r="D2059" s="28">
        <v>15</v>
      </c>
      <c r="E2059" s="40">
        <v>511.99499999999995</v>
      </c>
      <c r="F2059" s="40">
        <v>1535.9849999999999</v>
      </c>
    </row>
    <row r="2060" spans="1:6" x14ac:dyDescent="0.3">
      <c r="A2060" s="10" t="s">
        <v>3449</v>
      </c>
      <c r="B2060" s="10" t="s">
        <v>5459</v>
      </c>
      <c r="C2060" s="16" t="s">
        <v>300</v>
      </c>
      <c r="D2060" s="28">
        <v>15</v>
      </c>
      <c r="E2060" s="40">
        <v>511.99499999999995</v>
      </c>
      <c r="F2060" s="40">
        <v>1535.9849999999999</v>
      </c>
    </row>
    <row r="2061" spans="1:6" x14ac:dyDescent="0.3">
      <c r="A2061" s="10" t="s">
        <v>3449</v>
      </c>
      <c r="B2061" s="10" t="s">
        <v>5771</v>
      </c>
      <c r="C2061" s="16" t="s">
        <v>3453</v>
      </c>
      <c r="D2061" s="28">
        <v>15</v>
      </c>
      <c r="E2061" s="40">
        <v>511.99499999999995</v>
      </c>
      <c r="F2061" s="40">
        <v>1535.9849999999999</v>
      </c>
    </row>
    <row r="2062" spans="1:6" x14ac:dyDescent="0.3">
      <c r="A2062" s="10" t="s">
        <v>3449</v>
      </c>
      <c r="B2062" s="10" t="s">
        <v>5457</v>
      </c>
      <c r="C2062" s="16" t="s">
        <v>3454</v>
      </c>
      <c r="D2062" s="28">
        <v>15</v>
      </c>
      <c r="E2062" s="40">
        <v>511.99499999999995</v>
      </c>
      <c r="F2062" s="40">
        <v>1535.9849999999999</v>
      </c>
    </row>
    <row r="2063" spans="1:6" x14ac:dyDescent="0.3">
      <c r="A2063" s="10"/>
      <c r="B2063" s="10" t="s">
        <v>195</v>
      </c>
      <c r="C2063" s="16"/>
      <c r="D2063" s="28"/>
      <c r="E2063" s="40"/>
      <c r="F2063" s="40"/>
    </row>
    <row r="2064" spans="1:6" x14ac:dyDescent="0.3">
      <c r="A2064" s="10" t="s">
        <v>3449</v>
      </c>
      <c r="B2064" s="10" t="s">
        <v>5772</v>
      </c>
      <c r="C2064" s="16" t="s">
        <v>3443</v>
      </c>
      <c r="D2064" s="28">
        <v>15</v>
      </c>
      <c r="E2064" s="40">
        <v>511.99499999999995</v>
      </c>
      <c r="F2064" s="40">
        <v>1535.9849999999999</v>
      </c>
    </row>
    <row r="2065" spans="1:6" x14ac:dyDescent="0.3">
      <c r="A2065" s="10" t="s">
        <v>3449</v>
      </c>
      <c r="B2065" s="10" t="s">
        <v>5773</v>
      </c>
      <c r="C2065" s="16" t="s">
        <v>3455</v>
      </c>
      <c r="D2065" s="28">
        <v>15</v>
      </c>
      <c r="E2065" s="40">
        <v>511.99499999999995</v>
      </c>
      <c r="F2065" s="40">
        <v>1535.9849999999999</v>
      </c>
    </row>
    <row r="2066" spans="1:6" x14ac:dyDescent="0.3">
      <c r="A2066" s="10"/>
      <c r="B2066" s="10" t="s">
        <v>5753</v>
      </c>
      <c r="C2066" s="16" t="s">
        <v>3407</v>
      </c>
      <c r="D2066" s="28">
        <v>15</v>
      </c>
      <c r="E2066" s="40">
        <v>511.99499999999995</v>
      </c>
      <c r="F2066" s="40">
        <v>1535.9849999999999</v>
      </c>
    </row>
    <row r="2067" spans="1:6" x14ac:dyDescent="0.3">
      <c r="A2067" s="10"/>
      <c r="B2067" s="10" t="s">
        <v>5754</v>
      </c>
      <c r="C2067" s="16" t="s">
        <v>3409</v>
      </c>
      <c r="D2067" s="28">
        <v>15</v>
      </c>
      <c r="E2067" s="40">
        <v>511.99499999999995</v>
      </c>
      <c r="F2067" s="40">
        <v>1535.9849999999999</v>
      </c>
    </row>
    <row r="2068" spans="1:6" x14ac:dyDescent="0.3">
      <c r="A2068" s="10"/>
      <c r="B2068" s="10"/>
      <c r="C2068" s="16"/>
      <c r="D2068" s="28"/>
      <c r="E2068" s="40"/>
      <c r="F2068" s="40"/>
    </row>
    <row r="2069" spans="1:6" x14ac:dyDescent="0.3">
      <c r="A2069" s="10"/>
      <c r="B2069" s="10"/>
      <c r="C2069" s="16"/>
      <c r="D2069" s="28"/>
      <c r="E2069" s="40"/>
      <c r="F2069" s="40"/>
    </row>
    <row r="2070" spans="1:6" x14ac:dyDescent="0.3">
      <c r="A2070" s="10"/>
      <c r="B2070" s="10"/>
      <c r="C2070" s="16"/>
      <c r="D2070" s="28"/>
      <c r="E2070" s="40"/>
      <c r="F2070" s="40"/>
    </row>
    <row r="2071" spans="1:6" x14ac:dyDescent="0.3">
      <c r="A2071" s="10"/>
      <c r="B2071" s="10" t="s">
        <v>3456</v>
      </c>
      <c r="C2071" s="16"/>
      <c r="D2071" s="28"/>
      <c r="E2071" s="40"/>
      <c r="F2071" s="40"/>
    </row>
    <row r="2072" spans="1:6" x14ac:dyDescent="0.3">
      <c r="A2072" s="10" t="s">
        <v>3457</v>
      </c>
      <c r="B2072" s="10" t="s">
        <v>3553</v>
      </c>
      <c r="C2072" s="16" t="s">
        <v>4896</v>
      </c>
      <c r="D2072" s="28">
        <v>30</v>
      </c>
      <c r="E2072" s="40">
        <v>1303.26</v>
      </c>
      <c r="F2072" s="40">
        <v>3909.7799999999997</v>
      </c>
    </row>
    <row r="2073" spans="1:6" x14ac:dyDescent="0.3">
      <c r="A2073" s="10"/>
      <c r="B2073" s="10" t="s">
        <v>3458</v>
      </c>
      <c r="C2073" s="16"/>
      <c r="D2073" s="28"/>
      <c r="E2073" s="40"/>
      <c r="F2073" s="40"/>
    </row>
    <row r="2074" spans="1:6" ht="15" customHeight="1" x14ac:dyDescent="0.3">
      <c r="A2074" s="10" t="s">
        <v>3457</v>
      </c>
      <c r="B2074" s="10" t="s">
        <v>3459</v>
      </c>
      <c r="C2074" s="16" t="s">
        <v>4898</v>
      </c>
      <c r="D2074" s="28">
        <v>30</v>
      </c>
      <c r="E2074" s="32">
        <v>1303.26</v>
      </c>
      <c r="F2074" s="32">
        <v>3909.7799999999997</v>
      </c>
    </row>
    <row r="2075" spans="1:6" x14ac:dyDescent="0.3">
      <c r="A2075" s="10" t="s">
        <v>3457</v>
      </c>
      <c r="B2075" s="10" t="s">
        <v>3460</v>
      </c>
      <c r="C2075" s="16" t="s">
        <v>4900</v>
      </c>
      <c r="D2075" s="28">
        <v>30</v>
      </c>
      <c r="E2075" s="32">
        <v>1303.26</v>
      </c>
      <c r="F2075" s="32">
        <v>3909.7799999999997</v>
      </c>
    </row>
    <row r="2076" spans="1:6" x14ac:dyDescent="0.3">
      <c r="A2076" s="10" t="s">
        <v>3457</v>
      </c>
      <c r="B2076" s="10" t="s">
        <v>3461</v>
      </c>
      <c r="C2076" s="16" t="s">
        <v>4902</v>
      </c>
      <c r="D2076" s="28">
        <v>30</v>
      </c>
      <c r="E2076" s="32">
        <v>1303.26</v>
      </c>
      <c r="F2076" s="32">
        <v>3909.7799999999997</v>
      </c>
    </row>
    <row r="2077" spans="1:6" x14ac:dyDescent="0.3">
      <c r="A2077" s="10"/>
      <c r="B2077" s="10" t="s">
        <v>3462</v>
      </c>
      <c r="C2077" s="16" t="s">
        <v>3463</v>
      </c>
      <c r="D2077" s="28">
        <v>30</v>
      </c>
      <c r="E2077" s="32">
        <v>1303.26</v>
      </c>
      <c r="F2077" s="32">
        <v>3909.7799999999997</v>
      </c>
    </row>
    <row r="2078" spans="1:6" x14ac:dyDescent="0.3">
      <c r="A2078" s="10"/>
      <c r="B2078" s="10" t="s">
        <v>3464</v>
      </c>
      <c r="C2078" s="16" t="s">
        <v>4905</v>
      </c>
      <c r="D2078" s="28">
        <v>30</v>
      </c>
      <c r="E2078" s="32">
        <v>1303.26</v>
      </c>
      <c r="F2078" s="32">
        <v>3909.7799999999997</v>
      </c>
    </row>
    <row r="2079" spans="1:6" x14ac:dyDescent="0.3">
      <c r="A2079" s="10"/>
      <c r="B2079" s="10" t="s">
        <v>4906</v>
      </c>
      <c r="C2079" s="16"/>
      <c r="D2079" s="28"/>
      <c r="E2079" s="40"/>
      <c r="F2079" s="40"/>
    </row>
    <row r="2080" spans="1:6" x14ac:dyDescent="0.3">
      <c r="A2080" s="10"/>
      <c r="B2080" s="10" t="s">
        <v>4897</v>
      </c>
      <c r="C2080" s="16" t="s">
        <v>4898</v>
      </c>
      <c r="D2080" s="28">
        <v>30</v>
      </c>
      <c r="E2080" s="40">
        <v>1303.26</v>
      </c>
      <c r="F2080" s="40">
        <v>3909.7799999999997</v>
      </c>
    </row>
    <row r="2081" spans="1:6" x14ac:dyDescent="0.3">
      <c r="A2081" s="10"/>
      <c r="B2081" s="10" t="s">
        <v>4899</v>
      </c>
      <c r="C2081" s="16" t="s">
        <v>4900</v>
      </c>
      <c r="D2081" s="28">
        <v>30</v>
      </c>
      <c r="E2081" s="40">
        <v>1303.26</v>
      </c>
      <c r="F2081" s="40">
        <v>3909.7799999999997</v>
      </c>
    </row>
    <row r="2082" spans="1:6" x14ac:dyDescent="0.3">
      <c r="A2082" s="10"/>
      <c r="B2082" s="10" t="s">
        <v>4901</v>
      </c>
      <c r="C2082" s="16" t="s">
        <v>4902</v>
      </c>
      <c r="D2082" s="28">
        <v>30</v>
      </c>
      <c r="E2082" s="40">
        <v>1303.26</v>
      </c>
      <c r="F2082" s="40">
        <v>3909.7799999999997</v>
      </c>
    </row>
    <row r="2083" spans="1:6" x14ac:dyDescent="0.3">
      <c r="A2083" s="10"/>
      <c r="B2083" s="10" t="s">
        <v>4903</v>
      </c>
      <c r="C2083" s="16" t="s">
        <v>3463</v>
      </c>
      <c r="D2083" s="28">
        <v>30</v>
      </c>
      <c r="E2083" s="40">
        <v>1303.26</v>
      </c>
      <c r="F2083" s="40">
        <v>3909.7799999999997</v>
      </c>
    </row>
    <row r="2084" spans="1:6" x14ac:dyDescent="0.3">
      <c r="A2084" s="10"/>
      <c r="B2084" s="10" t="s">
        <v>4904</v>
      </c>
      <c r="C2084" s="16" t="s">
        <v>4905</v>
      </c>
      <c r="D2084" s="28">
        <v>30</v>
      </c>
      <c r="E2084" s="40">
        <v>1303.26</v>
      </c>
      <c r="F2084" s="40">
        <v>3909.7799999999997</v>
      </c>
    </row>
    <row r="2085" spans="1:6" x14ac:dyDescent="0.3">
      <c r="A2085" s="10"/>
      <c r="B2085" s="10"/>
      <c r="C2085" s="16"/>
      <c r="D2085" s="28"/>
      <c r="E2085" s="40"/>
      <c r="F2085" s="40"/>
    </row>
    <row r="2086" spans="1:6" x14ac:dyDescent="0.3">
      <c r="A2086" s="10"/>
      <c r="B2086" s="10" t="s">
        <v>142</v>
      </c>
      <c r="C2086" s="16"/>
      <c r="D2086" s="28"/>
      <c r="E2086" s="40"/>
      <c r="F2086" s="40"/>
    </row>
    <row r="2087" spans="1:6" x14ac:dyDescent="0.3">
      <c r="A2087" s="10" t="s">
        <v>3465</v>
      </c>
      <c r="B2087" s="10" t="s">
        <v>3553</v>
      </c>
      <c r="C2087" s="16" t="s">
        <v>4896</v>
      </c>
      <c r="D2087" s="28">
        <v>30</v>
      </c>
      <c r="E2087" s="40">
        <v>1303.26</v>
      </c>
      <c r="F2087" s="40">
        <v>3909.7799999999997</v>
      </c>
    </row>
    <row r="2088" spans="1:6" x14ac:dyDescent="0.3">
      <c r="A2088" s="10"/>
      <c r="B2088" s="10" t="s">
        <v>3458</v>
      </c>
      <c r="C2088" s="16"/>
      <c r="D2088" s="28"/>
      <c r="E2088" s="40"/>
      <c r="F2088" s="40"/>
    </row>
    <row r="2089" spans="1:6" x14ac:dyDescent="0.3">
      <c r="A2089" s="10" t="s">
        <v>3465</v>
      </c>
      <c r="B2089" s="10" t="s">
        <v>3459</v>
      </c>
      <c r="C2089" s="16" t="s">
        <v>4898</v>
      </c>
      <c r="D2089" s="28">
        <v>30</v>
      </c>
      <c r="E2089" s="32">
        <v>1303.26</v>
      </c>
      <c r="F2089" s="32">
        <v>3909.7799999999997</v>
      </c>
    </row>
    <row r="2090" spans="1:6" x14ac:dyDescent="0.3">
      <c r="A2090" s="10" t="s">
        <v>3465</v>
      </c>
      <c r="B2090" s="10" t="s">
        <v>3460</v>
      </c>
      <c r="C2090" s="16" t="s">
        <v>4900</v>
      </c>
      <c r="D2090" s="28">
        <v>30</v>
      </c>
      <c r="E2090" s="32">
        <v>1303.26</v>
      </c>
      <c r="F2090" s="32">
        <v>3909.7799999999997</v>
      </c>
    </row>
    <row r="2091" spans="1:6" x14ac:dyDescent="0.3">
      <c r="A2091" s="10" t="s">
        <v>3465</v>
      </c>
      <c r="B2091" s="10" t="s">
        <v>3461</v>
      </c>
      <c r="C2091" s="16" t="s">
        <v>4902</v>
      </c>
      <c r="D2091" s="28">
        <v>30</v>
      </c>
      <c r="E2091" s="32">
        <v>1303.26</v>
      </c>
      <c r="F2091" s="32">
        <v>3909.7799999999997</v>
      </c>
    </row>
    <row r="2092" spans="1:6" x14ac:dyDescent="0.3">
      <c r="A2092" s="10" t="s">
        <v>3465</v>
      </c>
      <c r="B2092" s="10" t="s">
        <v>3462</v>
      </c>
      <c r="C2092" s="16" t="s">
        <v>3463</v>
      </c>
      <c r="D2092" s="28">
        <v>30</v>
      </c>
      <c r="E2092" s="32">
        <v>1303.26</v>
      </c>
      <c r="F2092" s="32">
        <v>3909.7799999999997</v>
      </c>
    </row>
    <row r="2093" spans="1:6" x14ac:dyDescent="0.3">
      <c r="A2093" s="10" t="s">
        <v>3465</v>
      </c>
      <c r="B2093" s="10" t="s">
        <v>3464</v>
      </c>
      <c r="C2093" s="16" t="s">
        <v>4905</v>
      </c>
      <c r="D2093" s="28">
        <v>30</v>
      </c>
      <c r="E2093" s="32">
        <v>1303.26</v>
      </c>
      <c r="F2093" s="32">
        <v>3909.7799999999997</v>
      </c>
    </row>
    <row r="2094" spans="1:6" x14ac:dyDescent="0.3">
      <c r="A2094" s="10"/>
      <c r="B2094" s="10" t="s">
        <v>4906</v>
      </c>
      <c r="C2094" s="16"/>
      <c r="D2094" s="28"/>
      <c r="E2094" s="40"/>
      <c r="F2094" s="40"/>
    </row>
    <row r="2095" spans="1:6" x14ac:dyDescent="0.3">
      <c r="A2095" s="10" t="s">
        <v>3465</v>
      </c>
      <c r="B2095" s="10" t="s">
        <v>4897</v>
      </c>
      <c r="C2095" s="16" t="s">
        <v>4898</v>
      </c>
      <c r="D2095" s="28">
        <v>30</v>
      </c>
      <c r="E2095" s="40">
        <v>1303.26</v>
      </c>
      <c r="F2095" s="40">
        <v>3909.7799999999997</v>
      </c>
    </row>
    <row r="2096" spans="1:6" x14ac:dyDescent="0.3">
      <c r="A2096" s="10" t="s">
        <v>3465</v>
      </c>
      <c r="B2096" s="10" t="s">
        <v>4899</v>
      </c>
      <c r="C2096" s="16" t="s">
        <v>4900</v>
      </c>
      <c r="D2096" s="28">
        <v>30</v>
      </c>
      <c r="E2096" s="40">
        <v>1303.26</v>
      </c>
      <c r="F2096" s="40">
        <v>3909.7799999999997</v>
      </c>
    </row>
    <row r="2097" spans="1:6" x14ac:dyDescent="0.3">
      <c r="A2097" s="10"/>
      <c r="B2097" s="10" t="s">
        <v>4901</v>
      </c>
      <c r="C2097" s="16" t="s">
        <v>4902</v>
      </c>
      <c r="D2097" s="28">
        <v>30</v>
      </c>
      <c r="E2097" s="40">
        <v>1303.26</v>
      </c>
      <c r="F2097" s="40">
        <v>3909.7799999999997</v>
      </c>
    </row>
    <row r="2098" spans="1:6" x14ac:dyDescent="0.3">
      <c r="A2098" s="10"/>
      <c r="B2098" s="10" t="s">
        <v>4903</v>
      </c>
      <c r="C2098" s="16" t="s">
        <v>3463</v>
      </c>
      <c r="D2098" s="28">
        <v>30</v>
      </c>
      <c r="E2098" s="40">
        <v>1303.26</v>
      </c>
      <c r="F2098" s="40">
        <v>3909.7799999999997</v>
      </c>
    </row>
    <row r="2099" spans="1:6" x14ac:dyDescent="0.3">
      <c r="A2099" s="10"/>
      <c r="B2099" s="16" t="s">
        <v>4904</v>
      </c>
      <c r="C2099" s="16" t="s">
        <v>4905</v>
      </c>
      <c r="D2099" s="28">
        <v>30</v>
      </c>
      <c r="E2099" s="40">
        <v>1303.26</v>
      </c>
      <c r="F2099" s="40">
        <v>3909.7799999999997</v>
      </c>
    </row>
    <row r="2100" spans="1:6" x14ac:dyDescent="0.3">
      <c r="A2100" s="10"/>
      <c r="B2100" s="10" t="s">
        <v>142</v>
      </c>
      <c r="C2100" s="16"/>
      <c r="D2100" s="28"/>
      <c r="E2100" s="40"/>
      <c r="F2100" s="40"/>
    </row>
    <row r="2101" spans="1:6" x14ac:dyDescent="0.3">
      <c r="A2101" s="10"/>
      <c r="B2101" s="10" t="s">
        <v>4907</v>
      </c>
      <c r="C2101" s="16" t="s">
        <v>4908</v>
      </c>
      <c r="D2101" s="28">
        <v>60</v>
      </c>
      <c r="E2101" s="40">
        <v>3351.24</v>
      </c>
      <c r="F2101" s="40">
        <v>10053.719999999999</v>
      </c>
    </row>
    <row r="2102" spans="1:6" x14ac:dyDescent="0.3">
      <c r="A2102" s="10"/>
      <c r="B2102" s="10" t="s">
        <v>4909</v>
      </c>
      <c r="C2102" s="16" t="s">
        <v>4910</v>
      </c>
      <c r="D2102" s="28">
        <v>30</v>
      </c>
      <c r="E2102" s="40">
        <v>1675.62</v>
      </c>
      <c r="F2102" s="40">
        <v>5026.8599999999997</v>
      </c>
    </row>
    <row r="2103" spans="1:6" x14ac:dyDescent="0.3">
      <c r="A2103" s="10"/>
      <c r="B2103" s="10" t="s">
        <v>3466</v>
      </c>
      <c r="C2103" s="16"/>
      <c r="D2103" s="28"/>
      <c r="E2103" s="40"/>
      <c r="F2103" s="40"/>
    </row>
    <row r="2104" spans="1:6" x14ac:dyDescent="0.3">
      <c r="A2104" s="10"/>
      <c r="B2104" s="10" t="s">
        <v>4911</v>
      </c>
      <c r="C2104" s="16" t="s">
        <v>4912</v>
      </c>
      <c r="D2104" s="28">
        <v>60</v>
      </c>
      <c r="E2104" s="40">
        <v>3351.24</v>
      </c>
      <c r="F2104" s="40">
        <v>10053.719999999999</v>
      </c>
    </row>
    <row r="2105" spans="1:6" x14ac:dyDescent="0.3">
      <c r="A2105" s="10"/>
      <c r="B2105" s="10" t="s">
        <v>4913</v>
      </c>
      <c r="C2105" s="16" t="s">
        <v>4914</v>
      </c>
      <c r="D2105" s="28">
        <v>30</v>
      </c>
      <c r="E2105" s="40">
        <v>1675.62</v>
      </c>
      <c r="F2105" s="40">
        <v>5026.8599999999997</v>
      </c>
    </row>
    <row r="2106" spans="1:6" x14ac:dyDescent="0.3">
      <c r="A2106" s="10"/>
      <c r="B2106" s="10"/>
      <c r="C2106" s="16"/>
      <c r="D2106" s="28"/>
      <c r="E2106" s="40"/>
      <c r="F2106" s="40"/>
    </row>
    <row r="2107" spans="1:6" x14ac:dyDescent="0.3">
      <c r="A2107" s="10"/>
      <c r="B2107" s="10" t="s">
        <v>4916</v>
      </c>
      <c r="C2107" s="16" t="s">
        <v>4917</v>
      </c>
      <c r="D2107" s="28">
        <v>30</v>
      </c>
      <c r="E2107" s="40">
        <v>1675.62</v>
      </c>
      <c r="F2107" s="40">
        <v>5026.8599999999997</v>
      </c>
    </row>
    <row r="2108" spans="1:6" x14ac:dyDescent="0.3">
      <c r="A2108" s="10"/>
      <c r="B2108" s="10" t="s">
        <v>4918</v>
      </c>
      <c r="C2108" s="16" t="s">
        <v>4919</v>
      </c>
      <c r="D2108" s="28">
        <v>30</v>
      </c>
      <c r="E2108" s="40">
        <v>1675.62</v>
      </c>
      <c r="F2108" s="40">
        <v>5026.8599999999997</v>
      </c>
    </row>
    <row r="2109" spans="1:6" x14ac:dyDescent="0.3">
      <c r="A2109" s="10"/>
      <c r="B2109" s="10" t="s">
        <v>4920</v>
      </c>
      <c r="C2109" s="16" t="s">
        <v>3467</v>
      </c>
      <c r="D2109" s="28">
        <v>30</v>
      </c>
      <c r="E2109" s="40">
        <v>1675.62</v>
      </c>
      <c r="F2109" s="40">
        <v>5026.8599999999997</v>
      </c>
    </row>
    <row r="2110" spans="1:6" x14ac:dyDescent="0.3">
      <c r="A2110" s="10"/>
      <c r="B2110" s="10" t="s">
        <v>4921</v>
      </c>
      <c r="C2110" s="16" t="s">
        <v>4922</v>
      </c>
      <c r="D2110" s="28">
        <v>30</v>
      </c>
      <c r="E2110" s="40">
        <v>1675.62</v>
      </c>
      <c r="F2110" s="40">
        <v>5026.8599999999997</v>
      </c>
    </row>
    <row r="2111" spans="1:6" x14ac:dyDescent="0.3">
      <c r="A2111" s="10"/>
      <c r="B2111" s="10" t="s">
        <v>152</v>
      </c>
      <c r="C2111" s="16"/>
      <c r="D2111" s="28"/>
      <c r="E2111" s="40"/>
      <c r="F2111" s="40"/>
    </row>
    <row r="2112" spans="1:6" x14ac:dyDescent="0.3">
      <c r="A2112" s="10"/>
      <c r="B2112" s="10" t="s">
        <v>4907</v>
      </c>
      <c r="C2112" s="16" t="s">
        <v>4908</v>
      </c>
      <c r="D2112" s="28">
        <v>60</v>
      </c>
      <c r="E2112" s="40">
        <v>3351.24</v>
      </c>
      <c r="F2112" s="40">
        <v>10053.719999999999</v>
      </c>
    </row>
    <row r="2113" spans="1:6" x14ac:dyDescent="0.3">
      <c r="A2113" s="10"/>
      <c r="B2113" s="10" t="s">
        <v>4909</v>
      </c>
      <c r="C2113" s="16" t="s">
        <v>4910</v>
      </c>
      <c r="D2113" s="28">
        <v>30</v>
      </c>
      <c r="E2113" s="40">
        <v>1675.62</v>
      </c>
      <c r="F2113" s="40">
        <v>5026.8599999999997</v>
      </c>
    </row>
    <row r="2114" spans="1:6" x14ac:dyDescent="0.3">
      <c r="A2114" s="10"/>
      <c r="B2114" s="10" t="s">
        <v>4882</v>
      </c>
      <c r="C2114" s="16"/>
      <c r="D2114" s="28"/>
      <c r="E2114" s="40"/>
      <c r="F2114" s="40"/>
    </row>
    <row r="2115" spans="1:6" x14ac:dyDescent="0.3">
      <c r="A2115" s="10"/>
      <c r="B2115" s="10" t="s">
        <v>4911</v>
      </c>
      <c r="C2115" s="16" t="s">
        <v>4912</v>
      </c>
      <c r="D2115" s="28">
        <v>60</v>
      </c>
      <c r="E2115" s="40">
        <v>3351.24</v>
      </c>
      <c r="F2115" s="40">
        <v>10053.719999999999</v>
      </c>
    </row>
    <row r="2116" spans="1:6" x14ac:dyDescent="0.3">
      <c r="A2116" s="10"/>
      <c r="B2116" s="10" t="s">
        <v>4913</v>
      </c>
      <c r="C2116" s="16" t="s">
        <v>4914</v>
      </c>
      <c r="D2116" s="28">
        <v>30</v>
      </c>
      <c r="E2116" s="40">
        <v>1675.62</v>
      </c>
      <c r="F2116" s="40">
        <v>5026.8599999999997</v>
      </c>
    </row>
    <row r="2117" spans="1:6" x14ac:dyDescent="0.3">
      <c r="A2117" s="10"/>
      <c r="B2117" s="10" t="s">
        <v>4915</v>
      </c>
      <c r="C2117" s="16"/>
      <c r="D2117" s="28"/>
      <c r="E2117" s="40"/>
      <c r="F2117" s="40"/>
    </row>
    <row r="2118" spans="1:6" x14ac:dyDescent="0.3">
      <c r="A2118" s="10"/>
      <c r="B2118" s="10" t="s">
        <v>4916</v>
      </c>
      <c r="C2118" s="16" t="s">
        <v>4917</v>
      </c>
      <c r="D2118" s="28">
        <v>30</v>
      </c>
      <c r="E2118" s="40">
        <v>1675.62</v>
      </c>
      <c r="F2118" s="40">
        <v>5026.8599999999997</v>
      </c>
    </row>
    <row r="2119" spans="1:6" x14ac:dyDescent="0.3">
      <c r="A2119" s="10"/>
      <c r="B2119" s="10" t="s">
        <v>4918</v>
      </c>
      <c r="C2119" s="16" t="s">
        <v>4919</v>
      </c>
      <c r="D2119" s="28">
        <v>30</v>
      </c>
      <c r="E2119" s="40">
        <v>1675.62</v>
      </c>
      <c r="F2119" s="40">
        <v>5026.8599999999997</v>
      </c>
    </row>
    <row r="2120" spans="1:6" x14ac:dyDescent="0.3">
      <c r="A2120" s="10"/>
      <c r="B2120" s="10" t="s">
        <v>4920</v>
      </c>
      <c r="C2120" s="16" t="s">
        <v>3467</v>
      </c>
      <c r="D2120" s="28">
        <v>30</v>
      </c>
      <c r="E2120" s="40">
        <v>1675.62</v>
      </c>
      <c r="F2120" s="40">
        <v>5026.8599999999997</v>
      </c>
    </row>
    <row r="2121" spans="1:6" x14ac:dyDescent="0.3">
      <c r="A2121" s="10"/>
      <c r="B2121" s="10" t="s">
        <v>4921</v>
      </c>
      <c r="C2121" s="16" t="s">
        <v>4922</v>
      </c>
      <c r="D2121" s="28">
        <v>30</v>
      </c>
      <c r="E2121" s="40">
        <v>1675.62</v>
      </c>
      <c r="F2121" s="40">
        <v>5026.8599999999997</v>
      </c>
    </row>
    <row r="2122" spans="1:6" x14ac:dyDescent="0.3">
      <c r="A2122" s="10"/>
      <c r="B2122" s="10" t="s">
        <v>850</v>
      </c>
      <c r="C2122" s="16" t="s">
        <v>4895</v>
      </c>
      <c r="D2122" s="28">
        <v>120</v>
      </c>
      <c r="E2122" s="40"/>
      <c r="F2122" s="40"/>
    </row>
    <row r="2123" spans="1:6" x14ac:dyDescent="0.3">
      <c r="A2123" s="10"/>
      <c r="B2123" s="10" t="s">
        <v>3357</v>
      </c>
      <c r="C2123" s="16"/>
      <c r="D2123" s="28"/>
      <c r="E2123" s="40"/>
      <c r="F2123" s="40"/>
    </row>
    <row r="2124" spans="1:6" x14ac:dyDescent="0.3">
      <c r="A2124" s="10" t="s">
        <v>3468</v>
      </c>
      <c r="B2124" s="10" t="s">
        <v>3469</v>
      </c>
      <c r="C2124" s="16" t="s">
        <v>3470</v>
      </c>
      <c r="D2124" s="28">
        <v>60</v>
      </c>
      <c r="E2124" s="40">
        <v>3723.6</v>
      </c>
      <c r="F2124" s="40">
        <v>11170.8</v>
      </c>
    </row>
    <row r="2125" spans="1:6" x14ac:dyDescent="0.3">
      <c r="A2125" s="10"/>
      <c r="B2125" s="10" t="s">
        <v>3361</v>
      </c>
      <c r="C2125" s="16"/>
      <c r="D2125" s="28"/>
      <c r="E2125" s="40"/>
      <c r="F2125" s="40"/>
    </row>
    <row r="2126" spans="1:6" x14ac:dyDescent="0.3">
      <c r="A2126" s="10" t="s">
        <v>3468</v>
      </c>
      <c r="B2126" s="10" t="s">
        <v>3469</v>
      </c>
      <c r="C2126" s="16" t="s">
        <v>3470</v>
      </c>
      <c r="D2126" s="28">
        <v>60</v>
      </c>
      <c r="E2126" s="40">
        <v>3723.6</v>
      </c>
      <c r="F2126" s="40">
        <v>11170.8</v>
      </c>
    </row>
    <row r="2127" spans="1:6" x14ac:dyDescent="0.3">
      <c r="A2127" s="10"/>
      <c r="B2127" s="10" t="s">
        <v>3362</v>
      </c>
      <c r="C2127" s="16"/>
      <c r="D2127" s="28"/>
      <c r="E2127" s="40"/>
      <c r="F2127" s="40"/>
    </row>
    <row r="2128" spans="1:6" x14ac:dyDescent="0.3">
      <c r="A2128" s="10" t="s">
        <v>3468</v>
      </c>
      <c r="B2128" s="10" t="s">
        <v>3469</v>
      </c>
      <c r="C2128" s="16" t="s">
        <v>3470</v>
      </c>
      <c r="D2128" s="28">
        <v>60</v>
      </c>
      <c r="E2128" s="40">
        <v>3723.6</v>
      </c>
      <c r="F2128" s="40">
        <v>11170.8</v>
      </c>
    </row>
    <row r="2129" spans="1:6" x14ac:dyDescent="0.3">
      <c r="A2129" s="10"/>
      <c r="B2129" s="10" t="s">
        <v>3363</v>
      </c>
      <c r="C2129" s="16"/>
      <c r="D2129" s="28"/>
      <c r="E2129" s="40"/>
      <c r="F2129" s="40"/>
    </row>
    <row r="2130" spans="1:6" x14ac:dyDescent="0.3">
      <c r="A2130" s="10" t="s">
        <v>3468</v>
      </c>
      <c r="B2130" s="10" t="s">
        <v>3469</v>
      </c>
      <c r="C2130" s="16" t="s">
        <v>3470</v>
      </c>
      <c r="D2130" s="28">
        <v>60</v>
      </c>
      <c r="E2130" s="40">
        <v>3723.6</v>
      </c>
      <c r="F2130" s="40">
        <v>11170.8</v>
      </c>
    </row>
    <row r="2131" spans="1:6" x14ac:dyDescent="0.3">
      <c r="A2131" s="10"/>
      <c r="B2131" s="10" t="s">
        <v>3364</v>
      </c>
      <c r="C2131" s="16"/>
      <c r="D2131" s="28"/>
      <c r="E2131" s="40"/>
      <c r="F2131" s="40"/>
    </row>
    <row r="2132" spans="1:6" x14ac:dyDescent="0.3">
      <c r="A2132" s="10" t="s">
        <v>3468</v>
      </c>
      <c r="B2132" s="10" t="s">
        <v>3469</v>
      </c>
      <c r="C2132" s="16" t="s">
        <v>3470</v>
      </c>
      <c r="D2132" s="28">
        <v>60</v>
      </c>
      <c r="E2132" s="40">
        <v>3723.6</v>
      </c>
      <c r="F2132" s="40">
        <v>11170.8</v>
      </c>
    </row>
    <row r="2133" spans="1:6" x14ac:dyDescent="0.3">
      <c r="A2133" s="10"/>
      <c r="B2133" s="10" t="s">
        <v>3365</v>
      </c>
      <c r="C2133" s="16"/>
      <c r="D2133" s="28"/>
      <c r="E2133" s="40"/>
      <c r="F2133" s="40"/>
    </row>
    <row r="2134" spans="1:6" x14ac:dyDescent="0.3">
      <c r="A2134" s="10" t="s">
        <v>3468</v>
      </c>
      <c r="B2134" s="10" t="s">
        <v>3469</v>
      </c>
      <c r="C2134" s="16" t="s">
        <v>3470</v>
      </c>
      <c r="D2134" s="28">
        <v>60</v>
      </c>
      <c r="E2134" s="40">
        <v>3723.6</v>
      </c>
      <c r="F2134" s="40">
        <v>11170.8</v>
      </c>
    </row>
    <row r="2135" spans="1:6" x14ac:dyDescent="0.3">
      <c r="A2135" s="10"/>
      <c r="B2135" s="10" t="s">
        <v>3471</v>
      </c>
      <c r="C2135" s="16" t="s">
        <v>3472</v>
      </c>
      <c r="D2135" s="28">
        <v>60</v>
      </c>
      <c r="E2135" s="40">
        <v>3723.6</v>
      </c>
      <c r="F2135" s="40">
        <v>11170.8</v>
      </c>
    </row>
    <row r="2136" spans="1:6" x14ac:dyDescent="0.3">
      <c r="A2136" s="10"/>
      <c r="B2136" s="10" t="s">
        <v>1716</v>
      </c>
      <c r="C2136" s="16"/>
      <c r="D2136" s="28">
        <v>360</v>
      </c>
      <c r="E2136" s="40"/>
      <c r="F2136" s="40"/>
    </row>
    <row r="2137" spans="1:6" x14ac:dyDescent="0.3">
      <c r="A2137" s="10" t="s">
        <v>3473</v>
      </c>
      <c r="B2137" s="10" t="s">
        <v>3553</v>
      </c>
      <c r="C2137" s="16" t="s">
        <v>4896</v>
      </c>
      <c r="D2137" s="28">
        <v>30</v>
      </c>
      <c r="E2137" s="40">
        <v>1303.26</v>
      </c>
      <c r="F2137" s="40">
        <v>3909.7799999999997</v>
      </c>
    </row>
    <row r="2138" spans="1:6" x14ac:dyDescent="0.3">
      <c r="A2138" s="10"/>
      <c r="B2138" s="10" t="s">
        <v>3474</v>
      </c>
      <c r="C2138" s="16"/>
      <c r="D2138" s="28"/>
      <c r="E2138" s="40"/>
      <c r="F2138" s="40"/>
    </row>
    <row r="2139" spans="1:6" x14ac:dyDescent="0.3">
      <c r="A2139" s="10" t="s">
        <v>3473</v>
      </c>
      <c r="B2139" s="10" t="s">
        <v>4923</v>
      </c>
      <c r="C2139" s="16" t="s">
        <v>3475</v>
      </c>
      <c r="D2139" s="28">
        <v>30</v>
      </c>
      <c r="E2139" s="40">
        <v>1303.26</v>
      </c>
      <c r="F2139" s="40">
        <v>3909.7799999999997</v>
      </c>
    </row>
    <row r="2140" spans="1:6" x14ac:dyDescent="0.3">
      <c r="A2140" s="10" t="s">
        <v>3473</v>
      </c>
      <c r="B2140" s="10" t="s">
        <v>4924</v>
      </c>
      <c r="C2140" s="16" t="s">
        <v>4925</v>
      </c>
      <c r="D2140" s="28">
        <v>30</v>
      </c>
      <c r="E2140" s="40">
        <v>1303.26</v>
      </c>
      <c r="F2140" s="40">
        <v>3909.7799999999997</v>
      </c>
    </row>
    <row r="2141" spans="1:6" x14ac:dyDescent="0.3">
      <c r="A2141" s="10" t="s">
        <v>3473</v>
      </c>
      <c r="B2141" s="10" t="s">
        <v>4926</v>
      </c>
      <c r="C2141" s="16" t="s">
        <v>4927</v>
      </c>
      <c r="D2141" s="28">
        <v>30</v>
      </c>
      <c r="E2141" s="40">
        <v>1303.26</v>
      </c>
      <c r="F2141" s="40">
        <v>3909.7799999999997</v>
      </c>
    </row>
    <row r="2142" spans="1:6" x14ac:dyDescent="0.3">
      <c r="A2142" s="10"/>
      <c r="B2142" s="10" t="s">
        <v>4928</v>
      </c>
      <c r="C2142" s="16" t="s">
        <v>4929</v>
      </c>
      <c r="D2142" s="28">
        <v>30</v>
      </c>
      <c r="E2142" s="40">
        <v>1303.26</v>
      </c>
      <c r="F2142" s="40">
        <v>3909.7799999999997</v>
      </c>
    </row>
    <row r="2143" spans="1:6" x14ac:dyDescent="0.3">
      <c r="A2143" s="10"/>
      <c r="B2143" s="10" t="s">
        <v>4930</v>
      </c>
      <c r="C2143" s="16" t="s">
        <v>4931</v>
      </c>
      <c r="D2143" s="28">
        <v>30</v>
      </c>
      <c r="E2143" s="40">
        <v>1303.26</v>
      </c>
      <c r="F2143" s="40">
        <v>3909.7799999999997</v>
      </c>
    </row>
    <row r="2144" spans="1:6" x14ac:dyDescent="0.3">
      <c r="A2144" s="10"/>
      <c r="B2144" s="10" t="s">
        <v>4932</v>
      </c>
      <c r="C2144" s="16" t="s">
        <v>3476</v>
      </c>
      <c r="D2144" s="28">
        <v>30</v>
      </c>
      <c r="E2144" s="40">
        <v>1303.26</v>
      </c>
      <c r="F2144" s="40">
        <v>3909.7799999999997</v>
      </c>
    </row>
    <row r="2145" spans="1:6" x14ac:dyDescent="0.3">
      <c r="A2145" s="10"/>
      <c r="B2145" s="10"/>
      <c r="C2145" s="16"/>
      <c r="D2145" s="28"/>
      <c r="E2145" s="40"/>
      <c r="F2145" s="40"/>
    </row>
    <row r="2146" spans="1:6" x14ac:dyDescent="0.3">
      <c r="A2146" s="10"/>
      <c r="B2146" s="10" t="s">
        <v>4923</v>
      </c>
      <c r="C2146" s="16" t="s">
        <v>3475</v>
      </c>
      <c r="D2146" s="28">
        <v>30</v>
      </c>
      <c r="E2146" s="40">
        <v>1303.26</v>
      </c>
      <c r="F2146" s="40">
        <v>3909.7799999999997</v>
      </c>
    </row>
    <row r="2147" spans="1:6" x14ac:dyDescent="0.3">
      <c r="A2147" s="10"/>
      <c r="B2147" s="10" t="s">
        <v>4924</v>
      </c>
      <c r="C2147" s="16" t="s">
        <v>4925</v>
      </c>
      <c r="D2147" s="28">
        <v>30</v>
      </c>
      <c r="E2147" s="40">
        <v>1303.26</v>
      </c>
      <c r="F2147" s="40">
        <v>3909.7799999999997</v>
      </c>
    </row>
    <row r="2148" spans="1:6" x14ac:dyDescent="0.3">
      <c r="A2148" s="10"/>
      <c r="B2148" s="10" t="s">
        <v>4926</v>
      </c>
      <c r="C2148" s="16" t="s">
        <v>4927</v>
      </c>
      <c r="D2148" s="28">
        <v>30</v>
      </c>
      <c r="E2148" s="40">
        <v>1303.26</v>
      </c>
      <c r="F2148" s="40">
        <v>3909.7799999999997</v>
      </c>
    </row>
    <row r="2149" spans="1:6" x14ac:dyDescent="0.3">
      <c r="A2149" s="10"/>
      <c r="B2149" s="10" t="s">
        <v>4928</v>
      </c>
      <c r="C2149" s="16" t="s">
        <v>4929</v>
      </c>
      <c r="D2149" s="28">
        <v>30</v>
      </c>
      <c r="E2149" s="40">
        <v>1303.26</v>
      </c>
      <c r="F2149" s="40">
        <v>3909.7799999999997</v>
      </c>
    </row>
    <row r="2150" spans="1:6" x14ac:dyDescent="0.3">
      <c r="A2150" s="10"/>
      <c r="B2150" s="10" t="s">
        <v>4930</v>
      </c>
      <c r="C2150" s="16" t="s">
        <v>4931</v>
      </c>
      <c r="D2150" s="28">
        <v>30</v>
      </c>
      <c r="E2150" s="40">
        <v>1303.26</v>
      </c>
      <c r="F2150" s="40">
        <v>3909.7799999999997</v>
      </c>
    </row>
    <row r="2151" spans="1:6" x14ac:dyDescent="0.3">
      <c r="A2151" s="10"/>
      <c r="B2151" s="10" t="s">
        <v>4932</v>
      </c>
      <c r="C2151" s="16" t="s">
        <v>3476</v>
      </c>
      <c r="D2151" s="28">
        <v>30</v>
      </c>
      <c r="E2151" s="40">
        <v>1303.26</v>
      </c>
      <c r="F2151" s="40">
        <v>3909.7799999999997</v>
      </c>
    </row>
    <row r="2152" spans="1:6" x14ac:dyDescent="0.3">
      <c r="A2152" s="10"/>
      <c r="B2152" s="10"/>
      <c r="C2152" s="16"/>
      <c r="D2152" s="28"/>
      <c r="E2152" s="40"/>
      <c r="F2152" s="40"/>
    </row>
    <row r="2153" spans="1:6" x14ac:dyDescent="0.3">
      <c r="A2153" s="10" t="s">
        <v>3477</v>
      </c>
      <c r="B2153" s="10" t="s">
        <v>3553</v>
      </c>
      <c r="C2153" s="16" t="s">
        <v>4896</v>
      </c>
      <c r="D2153" s="28">
        <v>30</v>
      </c>
      <c r="E2153" s="40">
        <v>1303.26</v>
      </c>
      <c r="F2153" s="40">
        <v>3909.7799999999997</v>
      </c>
    </row>
    <row r="2154" spans="1:6" x14ac:dyDescent="0.3">
      <c r="A2154" s="10"/>
      <c r="B2154" s="10" t="s">
        <v>4933</v>
      </c>
      <c r="C2154" s="16"/>
      <c r="D2154" s="28"/>
      <c r="E2154" s="40"/>
      <c r="F2154" s="40"/>
    </row>
    <row r="2155" spans="1:6" x14ac:dyDescent="0.3">
      <c r="A2155" s="10" t="s">
        <v>3477</v>
      </c>
      <c r="B2155" s="10" t="s">
        <v>4923</v>
      </c>
      <c r="C2155" s="16" t="s">
        <v>3475</v>
      </c>
      <c r="D2155" s="28">
        <v>30</v>
      </c>
      <c r="E2155" s="40">
        <v>1303.26</v>
      </c>
      <c r="F2155" s="40">
        <v>3909.7799999999997</v>
      </c>
    </row>
    <row r="2156" spans="1:6" x14ac:dyDescent="0.3">
      <c r="A2156" s="10" t="s">
        <v>3477</v>
      </c>
      <c r="B2156" s="10" t="s">
        <v>4924</v>
      </c>
      <c r="C2156" s="16" t="s">
        <v>4925</v>
      </c>
      <c r="D2156" s="28">
        <v>30</v>
      </c>
      <c r="E2156" s="40">
        <v>1303.26</v>
      </c>
      <c r="F2156" s="40">
        <v>3909.7799999999997</v>
      </c>
    </row>
    <row r="2157" spans="1:6" x14ac:dyDescent="0.3">
      <c r="A2157" s="10" t="s">
        <v>3477</v>
      </c>
      <c r="B2157" s="10" t="s">
        <v>4926</v>
      </c>
      <c r="C2157" s="16" t="s">
        <v>4927</v>
      </c>
      <c r="D2157" s="28">
        <v>30</v>
      </c>
      <c r="E2157" s="40">
        <v>1303.26</v>
      </c>
      <c r="F2157" s="40">
        <v>3909.7799999999997</v>
      </c>
    </row>
    <row r="2158" spans="1:6" x14ac:dyDescent="0.3">
      <c r="A2158" s="10" t="s">
        <v>3477</v>
      </c>
      <c r="B2158" s="10" t="s">
        <v>4928</v>
      </c>
      <c r="C2158" s="16" t="s">
        <v>4929</v>
      </c>
      <c r="D2158" s="28">
        <v>30</v>
      </c>
      <c r="E2158" s="40">
        <v>1303.26</v>
      </c>
      <c r="F2158" s="40">
        <v>3909.7799999999997</v>
      </c>
    </row>
    <row r="2159" spans="1:6" x14ac:dyDescent="0.3">
      <c r="A2159" s="10" t="s">
        <v>3477</v>
      </c>
      <c r="B2159" s="10" t="s">
        <v>4930</v>
      </c>
      <c r="C2159" s="16" t="s">
        <v>4931</v>
      </c>
      <c r="D2159" s="28">
        <v>30</v>
      </c>
      <c r="E2159" s="40">
        <v>1303.26</v>
      </c>
      <c r="F2159" s="40">
        <v>3909.7799999999997</v>
      </c>
    </row>
    <row r="2160" spans="1:6" x14ac:dyDescent="0.3">
      <c r="A2160" s="10" t="s">
        <v>3477</v>
      </c>
      <c r="B2160" s="10" t="s">
        <v>4932</v>
      </c>
      <c r="C2160" s="16" t="s">
        <v>3476</v>
      </c>
      <c r="D2160" s="28">
        <v>30</v>
      </c>
      <c r="E2160" s="40">
        <v>1303.26</v>
      </c>
      <c r="F2160" s="40">
        <v>3909.7799999999997</v>
      </c>
    </row>
    <row r="2161" spans="1:6" x14ac:dyDescent="0.3">
      <c r="A2161" s="10"/>
      <c r="B2161" s="10" t="s">
        <v>4906</v>
      </c>
      <c r="C2161" s="16"/>
      <c r="D2161" s="28"/>
      <c r="E2161" s="40"/>
      <c r="F2161" s="40"/>
    </row>
    <row r="2162" spans="1:6" x14ac:dyDescent="0.3">
      <c r="A2162" s="10" t="s">
        <v>3477</v>
      </c>
      <c r="B2162" s="10" t="s">
        <v>4923</v>
      </c>
      <c r="C2162" s="16" t="s">
        <v>3475</v>
      </c>
      <c r="D2162" s="28">
        <v>30</v>
      </c>
      <c r="E2162" s="40">
        <v>1303.26</v>
      </c>
      <c r="F2162" s="40">
        <v>3909.7799999999997</v>
      </c>
    </row>
    <row r="2163" spans="1:6" x14ac:dyDescent="0.3">
      <c r="A2163" s="10"/>
      <c r="B2163" s="10" t="s">
        <v>4924</v>
      </c>
      <c r="C2163" s="16" t="s">
        <v>4925</v>
      </c>
      <c r="D2163" s="28">
        <v>30</v>
      </c>
      <c r="E2163" s="40">
        <v>1303.26</v>
      </c>
      <c r="F2163" s="40">
        <v>3909.7799999999997</v>
      </c>
    </row>
    <row r="2164" spans="1:6" x14ac:dyDescent="0.3">
      <c r="A2164" s="10"/>
      <c r="B2164" s="10" t="s">
        <v>4926</v>
      </c>
      <c r="C2164" s="16" t="s">
        <v>4927</v>
      </c>
      <c r="D2164" s="28">
        <v>30</v>
      </c>
      <c r="E2164" s="40">
        <v>1303.26</v>
      </c>
      <c r="F2164" s="40">
        <v>3909.7799999999997</v>
      </c>
    </row>
    <row r="2165" spans="1:6" x14ac:dyDescent="0.3">
      <c r="A2165" s="10"/>
      <c r="B2165" s="10" t="s">
        <v>4928</v>
      </c>
      <c r="C2165" s="16" t="s">
        <v>4929</v>
      </c>
      <c r="D2165" s="28">
        <v>30</v>
      </c>
      <c r="E2165" s="40">
        <v>1303.26</v>
      </c>
      <c r="F2165" s="40">
        <v>3909.7799999999997</v>
      </c>
    </row>
    <row r="2166" spans="1:6" x14ac:dyDescent="0.3">
      <c r="A2166" s="10"/>
      <c r="B2166" s="10" t="s">
        <v>4930</v>
      </c>
      <c r="C2166" s="16" t="s">
        <v>4931</v>
      </c>
      <c r="D2166" s="28">
        <v>30</v>
      </c>
      <c r="E2166" s="40">
        <v>1303.26</v>
      </c>
      <c r="F2166" s="40">
        <v>3909.7799999999997</v>
      </c>
    </row>
    <row r="2167" spans="1:6" x14ac:dyDescent="0.3">
      <c r="A2167" s="10"/>
      <c r="B2167" s="10" t="s">
        <v>4932</v>
      </c>
      <c r="C2167" s="16" t="s">
        <v>3476</v>
      </c>
      <c r="D2167" s="28">
        <v>30</v>
      </c>
      <c r="E2167" s="40">
        <v>1303.26</v>
      </c>
      <c r="F2167" s="40">
        <v>3909.7799999999997</v>
      </c>
    </row>
    <row r="2168" spans="1:6" x14ac:dyDescent="0.3">
      <c r="A2168" s="10"/>
      <c r="B2168" s="10"/>
      <c r="C2168" s="16"/>
      <c r="D2168" s="28">
        <v>120</v>
      </c>
      <c r="E2168" s="40"/>
      <c r="F2168" s="40"/>
    </row>
    <row r="2169" spans="1:6" x14ac:dyDescent="0.3">
      <c r="A2169" s="10"/>
      <c r="B2169" s="10" t="s">
        <v>4877</v>
      </c>
      <c r="C2169" s="16"/>
      <c r="D2169" s="28"/>
      <c r="E2169" s="40"/>
      <c r="F2169" s="40"/>
    </row>
    <row r="2170" spans="1:6" x14ac:dyDescent="0.3">
      <c r="A2170" s="10"/>
      <c r="B2170" s="10" t="s">
        <v>4934</v>
      </c>
      <c r="C2170" s="16" t="s">
        <v>4935</v>
      </c>
      <c r="D2170" s="28">
        <v>60</v>
      </c>
      <c r="E2170" s="40">
        <v>3351.24</v>
      </c>
      <c r="F2170" s="40">
        <v>10053.719999999999</v>
      </c>
    </row>
    <row r="2171" spans="1:6" x14ac:dyDescent="0.3">
      <c r="A2171" s="10"/>
      <c r="B2171" s="10" t="s">
        <v>4936</v>
      </c>
      <c r="C2171" s="16" t="s">
        <v>4937</v>
      </c>
      <c r="D2171" s="28">
        <v>30</v>
      </c>
      <c r="E2171" s="40">
        <v>1675.62</v>
      </c>
      <c r="F2171" s="40">
        <v>5026.8599999999997</v>
      </c>
    </row>
    <row r="2172" spans="1:6" x14ac:dyDescent="0.3">
      <c r="A2172" s="10"/>
      <c r="B2172" s="10" t="s">
        <v>4882</v>
      </c>
      <c r="C2172" s="16"/>
      <c r="D2172" s="28"/>
      <c r="E2172" s="40"/>
      <c r="F2172" s="40"/>
    </row>
    <row r="2173" spans="1:6" x14ac:dyDescent="0.3">
      <c r="A2173" s="10"/>
      <c r="B2173" s="10" t="s">
        <v>4938</v>
      </c>
      <c r="C2173" s="16" t="s">
        <v>4939</v>
      </c>
      <c r="D2173" s="28">
        <v>60</v>
      </c>
      <c r="E2173" s="40">
        <v>3351.24</v>
      </c>
      <c r="F2173" s="40">
        <v>10053.719999999999</v>
      </c>
    </row>
    <row r="2174" spans="1:6" x14ac:dyDescent="0.3">
      <c r="A2174" s="10"/>
      <c r="B2174" s="10" t="s">
        <v>4940</v>
      </c>
      <c r="C2174" s="16" t="s">
        <v>4941</v>
      </c>
      <c r="D2174" s="28">
        <v>30</v>
      </c>
      <c r="E2174" s="40">
        <v>1675.62</v>
      </c>
      <c r="F2174" s="40">
        <v>5026.8599999999997</v>
      </c>
    </row>
    <row r="2175" spans="1:6" x14ac:dyDescent="0.3">
      <c r="A2175" s="10"/>
      <c r="B2175" s="10" t="s">
        <v>4915</v>
      </c>
      <c r="C2175" s="16"/>
      <c r="D2175" s="28"/>
      <c r="E2175" s="40"/>
      <c r="F2175" s="40"/>
    </row>
    <row r="2176" spans="1:6" x14ac:dyDescent="0.3">
      <c r="A2176" s="10"/>
      <c r="B2176" s="10" t="s">
        <v>4942</v>
      </c>
      <c r="C2176" s="16" t="s">
        <v>3478</v>
      </c>
      <c r="D2176" s="28">
        <v>30</v>
      </c>
      <c r="E2176" s="40">
        <v>1675.62</v>
      </c>
      <c r="F2176" s="40">
        <v>5026.8599999999997</v>
      </c>
    </row>
    <row r="2177" spans="1:6" x14ac:dyDescent="0.3">
      <c r="A2177" s="10"/>
      <c r="B2177" s="10" t="s">
        <v>4943</v>
      </c>
      <c r="C2177" s="16" t="s">
        <v>4944</v>
      </c>
      <c r="D2177" s="28">
        <v>30</v>
      </c>
      <c r="E2177" s="40">
        <v>1675.62</v>
      </c>
      <c r="F2177" s="40">
        <v>5026.8599999999997</v>
      </c>
    </row>
    <row r="2178" spans="1:6" x14ac:dyDescent="0.3">
      <c r="A2178" s="10"/>
      <c r="B2178" s="10" t="s">
        <v>4945</v>
      </c>
      <c r="C2178" s="16" t="s">
        <v>3479</v>
      </c>
      <c r="D2178" s="28">
        <v>30</v>
      </c>
      <c r="E2178" s="40">
        <v>1675.62</v>
      </c>
      <c r="F2178" s="40">
        <v>5026.8599999999997</v>
      </c>
    </row>
    <row r="2179" spans="1:6" x14ac:dyDescent="0.3">
      <c r="A2179" s="10"/>
      <c r="B2179" s="10" t="s">
        <v>4946</v>
      </c>
      <c r="C2179" s="16" t="s">
        <v>4947</v>
      </c>
      <c r="D2179" s="28">
        <v>30</v>
      </c>
      <c r="E2179" s="40">
        <v>1675.62</v>
      </c>
      <c r="F2179" s="40">
        <v>5026.8599999999997</v>
      </c>
    </row>
    <row r="2180" spans="1:6" x14ac:dyDescent="0.3">
      <c r="A2180" s="10"/>
      <c r="B2180" s="10" t="s">
        <v>4877</v>
      </c>
      <c r="C2180" s="16"/>
      <c r="D2180" s="28"/>
      <c r="E2180" s="40"/>
      <c r="F2180" s="40"/>
    </row>
    <row r="2181" spans="1:6" x14ac:dyDescent="0.3">
      <c r="A2181" s="10"/>
      <c r="B2181" s="10" t="s">
        <v>4934</v>
      </c>
      <c r="C2181" s="16" t="s">
        <v>4935</v>
      </c>
      <c r="D2181" s="28">
        <v>60</v>
      </c>
      <c r="E2181" s="40">
        <v>3351.24</v>
      </c>
      <c r="F2181" s="40">
        <v>10053.719999999999</v>
      </c>
    </row>
    <row r="2182" spans="1:6" x14ac:dyDescent="0.3">
      <c r="A2182" s="10"/>
      <c r="B2182" s="10" t="s">
        <v>4936</v>
      </c>
      <c r="C2182" s="16" t="s">
        <v>4937</v>
      </c>
      <c r="D2182" s="28">
        <v>30</v>
      </c>
      <c r="E2182" s="40">
        <v>1675.62</v>
      </c>
      <c r="F2182" s="40">
        <v>5026.8599999999997</v>
      </c>
    </row>
    <row r="2183" spans="1:6" x14ac:dyDescent="0.3">
      <c r="A2183" s="10"/>
      <c r="B2183" s="10" t="s">
        <v>4882</v>
      </c>
      <c r="C2183" s="16"/>
      <c r="D2183" s="28"/>
      <c r="E2183" s="40"/>
      <c r="F2183" s="40"/>
    </row>
    <row r="2184" spans="1:6" x14ac:dyDescent="0.3">
      <c r="A2184" s="10"/>
      <c r="B2184" s="10" t="s">
        <v>4938</v>
      </c>
      <c r="C2184" s="16" t="s">
        <v>4939</v>
      </c>
      <c r="D2184" s="28">
        <v>60</v>
      </c>
      <c r="E2184" s="40">
        <v>3351.24</v>
      </c>
      <c r="F2184" s="40">
        <v>10053.719999999999</v>
      </c>
    </row>
    <row r="2185" spans="1:6" x14ac:dyDescent="0.3">
      <c r="A2185" s="10"/>
      <c r="B2185" s="10" t="s">
        <v>4940</v>
      </c>
      <c r="C2185" s="16" t="s">
        <v>4941</v>
      </c>
      <c r="D2185" s="28">
        <v>30</v>
      </c>
      <c r="E2185" s="40">
        <v>1675.62</v>
      </c>
      <c r="F2185" s="40">
        <v>5026.8599999999997</v>
      </c>
    </row>
    <row r="2186" spans="1:6" x14ac:dyDescent="0.3">
      <c r="A2186" s="10"/>
      <c r="B2186" s="10" t="s">
        <v>4915</v>
      </c>
      <c r="C2186" s="16"/>
      <c r="D2186" s="28"/>
      <c r="E2186" s="40"/>
      <c r="F2186" s="40"/>
    </row>
    <row r="2187" spans="1:6" x14ac:dyDescent="0.3">
      <c r="A2187" s="10"/>
      <c r="B2187" s="10" t="s">
        <v>4942</v>
      </c>
      <c r="C2187" s="16" t="s">
        <v>3478</v>
      </c>
      <c r="D2187" s="28">
        <v>30</v>
      </c>
      <c r="E2187" s="40">
        <v>1675.62</v>
      </c>
      <c r="F2187" s="40">
        <v>5026.8599999999997</v>
      </c>
    </row>
    <row r="2188" spans="1:6" x14ac:dyDescent="0.3">
      <c r="A2188" s="10"/>
      <c r="B2188" s="10" t="s">
        <v>4943</v>
      </c>
      <c r="C2188" s="16" t="s">
        <v>4944</v>
      </c>
      <c r="D2188" s="28">
        <v>30</v>
      </c>
      <c r="E2188" s="40">
        <v>1675.62</v>
      </c>
      <c r="F2188" s="40">
        <v>5026.8599999999997</v>
      </c>
    </row>
    <row r="2189" spans="1:6" x14ac:dyDescent="0.3">
      <c r="A2189" s="10"/>
      <c r="B2189" s="10" t="s">
        <v>4945</v>
      </c>
      <c r="C2189" s="16" t="s">
        <v>3479</v>
      </c>
      <c r="D2189" s="28">
        <v>30</v>
      </c>
      <c r="E2189" s="40">
        <v>1675.62</v>
      </c>
      <c r="F2189" s="40">
        <v>5026.8599999999997</v>
      </c>
    </row>
    <row r="2190" spans="1:6" x14ac:dyDescent="0.3">
      <c r="A2190" s="10"/>
      <c r="B2190" s="10" t="s">
        <v>4946</v>
      </c>
      <c r="C2190" s="16" t="s">
        <v>4947</v>
      </c>
      <c r="D2190" s="28">
        <v>30</v>
      </c>
      <c r="E2190" s="40">
        <v>1675.62</v>
      </c>
      <c r="F2190" s="40">
        <v>5026.8599999999997</v>
      </c>
    </row>
    <row r="2191" spans="1:6" x14ac:dyDescent="0.3">
      <c r="A2191" s="10"/>
      <c r="B2191" s="10" t="s">
        <v>850</v>
      </c>
      <c r="C2191" s="16" t="s">
        <v>4895</v>
      </c>
      <c r="D2191" s="28">
        <v>120</v>
      </c>
      <c r="E2191" s="40"/>
      <c r="F2191" s="40"/>
    </row>
    <row r="2192" spans="1:6" x14ac:dyDescent="0.3">
      <c r="A2192" s="10"/>
      <c r="B2192" s="10"/>
      <c r="C2192" s="16"/>
      <c r="D2192" s="28"/>
      <c r="E2192" s="40"/>
      <c r="F2192" s="40"/>
    </row>
    <row r="2193" spans="1:6" x14ac:dyDescent="0.3">
      <c r="A2193" s="10"/>
      <c r="B2193" s="10" t="s">
        <v>554</v>
      </c>
      <c r="C2193" s="16"/>
      <c r="D2193" s="28"/>
      <c r="E2193" s="40"/>
      <c r="F2193" s="40"/>
    </row>
    <row r="2194" spans="1:6" x14ac:dyDescent="0.3">
      <c r="A2194" s="10" t="s">
        <v>3480</v>
      </c>
      <c r="B2194" s="10" t="s">
        <v>4948</v>
      </c>
      <c r="C2194" s="16" t="s">
        <v>3470</v>
      </c>
      <c r="D2194" s="28">
        <v>60</v>
      </c>
      <c r="E2194" s="40">
        <v>3723.6</v>
      </c>
      <c r="F2194" s="40">
        <v>11170.8</v>
      </c>
    </row>
    <row r="2195" spans="1:6" x14ac:dyDescent="0.3">
      <c r="A2195" s="10"/>
      <c r="B2195" s="10" t="s">
        <v>554</v>
      </c>
      <c r="C2195" s="16"/>
      <c r="D2195" s="28"/>
      <c r="E2195" s="40"/>
      <c r="F2195" s="40"/>
    </row>
    <row r="2196" spans="1:6" x14ac:dyDescent="0.3">
      <c r="A2196" s="10" t="s">
        <v>3480</v>
      </c>
      <c r="B2196" s="10" t="s">
        <v>4948</v>
      </c>
      <c r="C2196" s="16" t="s">
        <v>3470</v>
      </c>
      <c r="D2196" s="28">
        <v>60</v>
      </c>
      <c r="E2196" s="40">
        <v>3723.6</v>
      </c>
      <c r="F2196" s="40">
        <v>11170.8</v>
      </c>
    </row>
    <row r="2197" spans="1:6" x14ac:dyDescent="0.3">
      <c r="A2197" s="10"/>
      <c r="B2197" s="10" t="s">
        <v>850</v>
      </c>
      <c r="C2197" s="16"/>
      <c r="D2197" s="28"/>
      <c r="E2197" s="40"/>
      <c r="F2197" s="40"/>
    </row>
    <row r="2198" spans="1:6" x14ac:dyDescent="0.3">
      <c r="A2198" s="10" t="s">
        <v>3480</v>
      </c>
      <c r="B2198" s="10" t="s">
        <v>4948</v>
      </c>
      <c r="C2198" s="16" t="s">
        <v>3470</v>
      </c>
      <c r="D2198" s="28">
        <v>60</v>
      </c>
      <c r="E2198" s="40">
        <v>3723.6</v>
      </c>
      <c r="F2198" s="40">
        <v>11170.8</v>
      </c>
    </row>
    <row r="2199" spans="1:6" x14ac:dyDescent="0.3">
      <c r="A2199" s="10"/>
      <c r="B2199" s="10" t="s">
        <v>850</v>
      </c>
      <c r="C2199" s="16"/>
      <c r="D2199" s="28"/>
      <c r="E2199" s="40"/>
      <c r="F2199" s="40"/>
    </row>
    <row r="2200" spans="1:6" x14ac:dyDescent="0.3">
      <c r="A2200" s="10" t="s">
        <v>3480</v>
      </c>
      <c r="B2200" s="10" t="s">
        <v>4948</v>
      </c>
      <c r="C2200" s="16" t="s">
        <v>3470</v>
      </c>
      <c r="D2200" s="28">
        <v>60</v>
      </c>
      <c r="E2200" s="40">
        <v>3723.6</v>
      </c>
      <c r="F2200" s="40">
        <v>11170.8</v>
      </c>
    </row>
    <row r="2201" spans="1:6" x14ac:dyDescent="0.3">
      <c r="A2201" s="10"/>
      <c r="B2201" s="10" t="s">
        <v>851</v>
      </c>
      <c r="C2201" s="16"/>
      <c r="D2201" s="28"/>
      <c r="E2201" s="40"/>
      <c r="F2201" s="40"/>
    </row>
    <row r="2202" spans="1:6" x14ac:dyDescent="0.3">
      <c r="A2202" s="10" t="s">
        <v>3480</v>
      </c>
      <c r="B2202" s="10" t="s">
        <v>4948</v>
      </c>
      <c r="C2202" s="16" t="s">
        <v>3470</v>
      </c>
      <c r="D2202" s="28">
        <v>60</v>
      </c>
      <c r="E2202" s="40">
        <v>3723.6</v>
      </c>
      <c r="F2202" s="40">
        <v>11170.8</v>
      </c>
    </row>
    <row r="2203" spans="1:6" x14ac:dyDescent="0.3">
      <c r="A2203" s="10"/>
      <c r="B2203" s="10" t="s">
        <v>851</v>
      </c>
      <c r="C2203" s="16"/>
      <c r="D2203" s="28"/>
      <c r="E2203" s="40"/>
      <c r="F2203" s="40"/>
    </row>
    <row r="2204" spans="1:6" x14ac:dyDescent="0.3">
      <c r="A2204" s="10" t="s">
        <v>3480</v>
      </c>
      <c r="B2204" s="10" t="s">
        <v>4948</v>
      </c>
      <c r="C2204" s="16" t="s">
        <v>3470</v>
      </c>
      <c r="D2204" s="28">
        <v>60</v>
      </c>
      <c r="E2204" s="40">
        <v>3723.6</v>
      </c>
      <c r="F2204" s="40">
        <v>11170.8</v>
      </c>
    </row>
    <row r="2205" spans="1:6" x14ac:dyDescent="0.3">
      <c r="A2205" s="10"/>
      <c r="B2205" s="10" t="s">
        <v>4948</v>
      </c>
      <c r="C2205" s="16" t="s">
        <v>3472</v>
      </c>
      <c r="D2205" s="28">
        <v>60</v>
      </c>
      <c r="E2205" s="40">
        <v>3723.6</v>
      </c>
      <c r="F2205" s="40">
        <v>11170.8</v>
      </c>
    </row>
    <row r="2206" spans="1:6" x14ac:dyDescent="0.3">
      <c r="A2206" s="10"/>
      <c r="B2206" s="10" t="s">
        <v>1716</v>
      </c>
      <c r="C2206" s="16"/>
      <c r="D2206" s="28">
        <v>360</v>
      </c>
      <c r="E2206" s="40"/>
      <c r="F2206" s="40"/>
    </row>
    <row r="2207" spans="1:6" x14ac:dyDescent="0.3">
      <c r="A2207" s="10" t="s">
        <v>3481</v>
      </c>
      <c r="B2207" s="10" t="s">
        <v>3553</v>
      </c>
      <c r="C2207" s="16" t="s">
        <v>4896</v>
      </c>
      <c r="D2207" s="28">
        <v>30</v>
      </c>
      <c r="E2207" s="40">
        <v>1303.26</v>
      </c>
      <c r="F2207" s="40">
        <v>3909.7799999999997</v>
      </c>
    </row>
    <row r="2208" spans="1:6" x14ac:dyDescent="0.3">
      <c r="A2208" s="10"/>
      <c r="B2208" s="10" t="s">
        <v>4933</v>
      </c>
      <c r="C2208" s="16"/>
      <c r="D2208" s="28"/>
      <c r="E2208" s="40"/>
      <c r="F2208" s="40"/>
    </row>
    <row r="2209" spans="1:6" x14ac:dyDescent="0.3">
      <c r="A2209" s="10" t="s">
        <v>3481</v>
      </c>
      <c r="B2209" s="10" t="s">
        <v>4949</v>
      </c>
      <c r="C2209" s="16" t="s">
        <v>4950</v>
      </c>
      <c r="D2209" s="28">
        <v>30</v>
      </c>
      <c r="E2209" s="40">
        <v>1303.26</v>
      </c>
      <c r="F2209" s="40">
        <v>3909.7799999999997</v>
      </c>
    </row>
    <row r="2210" spans="1:6" x14ac:dyDescent="0.3">
      <c r="A2210" s="10" t="s">
        <v>3481</v>
      </c>
      <c r="B2210" s="10" t="s">
        <v>4951</v>
      </c>
      <c r="C2210" s="16" t="s">
        <v>4952</v>
      </c>
      <c r="D2210" s="28">
        <v>30</v>
      </c>
      <c r="E2210" s="40">
        <v>1303.26</v>
      </c>
      <c r="F2210" s="40">
        <v>3909.7799999999997</v>
      </c>
    </row>
    <row r="2211" spans="1:6" x14ac:dyDescent="0.3">
      <c r="A2211" s="10" t="s">
        <v>3481</v>
      </c>
      <c r="B2211" s="10" t="s">
        <v>4953</v>
      </c>
      <c r="C2211" s="16" t="s">
        <v>4954</v>
      </c>
      <c r="D2211" s="28">
        <v>30</v>
      </c>
      <c r="E2211" s="40">
        <v>1303.26</v>
      </c>
      <c r="F2211" s="40">
        <v>3909.7799999999997</v>
      </c>
    </row>
    <row r="2212" spans="1:6" x14ac:dyDescent="0.3">
      <c r="A2212" s="10"/>
      <c r="B2212" s="10" t="s">
        <v>4955</v>
      </c>
      <c r="C2212" s="16" t="s">
        <v>4956</v>
      </c>
      <c r="D2212" s="28">
        <v>30</v>
      </c>
      <c r="E2212" s="40">
        <v>1303.26</v>
      </c>
      <c r="F2212" s="40">
        <v>3909.7799999999997</v>
      </c>
    </row>
    <row r="2213" spans="1:6" x14ac:dyDescent="0.3">
      <c r="A2213" s="10"/>
      <c r="B2213" s="10" t="s">
        <v>4957</v>
      </c>
      <c r="C2213" s="16" t="s">
        <v>4958</v>
      </c>
      <c r="D2213" s="28">
        <v>30</v>
      </c>
      <c r="E2213" s="40">
        <v>1303.26</v>
      </c>
      <c r="F2213" s="40">
        <v>3909.7799999999997</v>
      </c>
    </row>
    <row r="2214" spans="1:6" x14ac:dyDescent="0.3">
      <c r="A2214" s="10"/>
      <c r="B2214" s="10" t="s">
        <v>4959</v>
      </c>
      <c r="C2214" s="16" t="s">
        <v>4960</v>
      </c>
      <c r="D2214" s="28">
        <v>30</v>
      </c>
      <c r="E2214" s="40">
        <v>1303.26</v>
      </c>
      <c r="F2214" s="40">
        <v>3909.7799999999997</v>
      </c>
    </row>
    <row r="2215" spans="1:6" x14ac:dyDescent="0.3">
      <c r="A2215" s="10"/>
      <c r="B2215" s="10" t="s">
        <v>124</v>
      </c>
      <c r="C2215" s="16"/>
      <c r="D2215" s="28"/>
      <c r="E2215" s="40"/>
      <c r="F2215" s="40"/>
    </row>
    <row r="2216" spans="1:6" x14ac:dyDescent="0.3">
      <c r="A2216" s="10"/>
      <c r="B2216" s="10" t="s">
        <v>4949</v>
      </c>
      <c r="C2216" s="16" t="s">
        <v>4950</v>
      </c>
      <c r="D2216" s="28">
        <v>30</v>
      </c>
      <c r="E2216" s="40">
        <v>1303.26</v>
      </c>
      <c r="F2216" s="40">
        <v>3909.7799999999997</v>
      </c>
    </row>
    <row r="2217" spans="1:6" x14ac:dyDescent="0.3">
      <c r="A2217" s="10"/>
      <c r="B2217" s="10" t="s">
        <v>4951</v>
      </c>
      <c r="C2217" s="16" t="s">
        <v>4952</v>
      </c>
      <c r="D2217" s="28">
        <v>30</v>
      </c>
      <c r="E2217" s="40">
        <v>1303.26</v>
      </c>
      <c r="F2217" s="40">
        <v>3909.7799999999997</v>
      </c>
    </row>
    <row r="2218" spans="1:6" x14ac:dyDescent="0.3">
      <c r="A2218" s="10"/>
      <c r="B2218" s="10" t="s">
        <v>4953</v>
      </c>
      <c r="C2218" s="16" t="s">
        <v>4954</v>
      </c>
      <c r="D2218" s="28">
        <v>30</v>
      </c>
      <c r="E2218" s="40">
        <v>1303.26</v>
      </c>
      <c r="F2218" s="40">
        <v>3909.7799999999997</v>
      </c>
    </row>
    <row r="2219" spans="1:6" x14ac:dyDescent="0.3">
      <c r="A2219" s="10"/>
      <c r="B2219" s="10" t="s">
        <v>4955</v>
      </c>
      <c r="C2219" s="16" t="s">
        <v>4956</v>
      </c>
      <c r="D2219" s="28">
        <v>30</v>
      </c>
      <c r="E2219" s="40">
        <v>1303.26</v>
      </c>
      <c r="F2219" s="40">
        <v>3909.7799999999997</v>
      </c>
    </row>
    <row r="2220" spans="1:6" x14ac:dyDescent="0.3">
      <c r="A2220" s="10"/>
      <c r="B2220" s="10" t="s">
        <v>4957</v>
      </c>
      <c r="C2220" s="16" t="s">
        <v>4958</v>
      </c>
      <c r="D2220" s="28">
        <v>30</v>
      </c>
      <c r="E2220" s="40">
        <v>1303.26</v>
      </c>
      <c r="F2220" s="40">
        <v>3909.7799999999997</v>
      </c>
    </row>
    <row r="2221" spans="1:6" x14ac:dyDescent="0.3">
      <c r="A2221" s="10"/>
      <c r="B2221" s="10" t="s">
        <v>4959</v>
      </c>
      <c r="C2221" s="16" t="s">
        <v>4960</v>
      </c>
      <c r="D2221" s="28">
        <v>30</v>
      </c>
      <c r="E2221" s="40">
        <v>1303.26</v>
      </c>
      <c r="F2221" s="40">
        <v>3909.7799999999997</v>
      </c>
    </row>
    <row r="2222" spans="1:6" x14ac:dyDescent="0.3">
      <c r="A2222" s="10"/>
      <c r="B2222" s="10"/>
      <c r="C2222" s="16"/>
      <c r="D2222" s="28"/>
      <c r="E2222" s="40"/>
      <c r="F2222" s="40"/>
    </row>
    <row r="2223" spans="1:6" x14ac:dyDescent="0.3">
      <c r="A2223" s="10"/>
      <c r="B2223" s="10" t="s">
        <v>1716</v>
      </c>
      <c r="C2223" s="16"/>
      <c r="D2223" s="28">
        <v>120</v>
      </c>
      <c r="E2223" s="40"/>
      <c r="F2223" s="40"/>
    </row>
    <row r="2224" spans="1:6" x14ac:dyDescent="0.3">
      <c r="A2224" s="10"/>
      <c r="B2224" s="10"/>
      <c r="C2224" s="16"/>
      <c r="D2224" s="28"/>
      <c r="E2224" s="40"/>
      <c r="F2224" s="40"/>
    </row>
    <row r="2225" spans="1:6" x14ac:dyDescent="0.3">
      <c r="A2225" s="10" t="s">
        <v>3482</v>
      </c>
      <c r="B2225" s="10" t="s">
        <v>3553</v>
      </c>
      <c r="C2225" s="16" t="s">
        <v>4896</v>
      </c>
      <c r="D2225" s="28">
        <v>30</v>
      </c>
      <c r="E2225" s="40">
        <v>1303.26</v>
      </c>
      <c r="F2225" s="40">
        <v>3909.7799999999997</v>
      </c>
    </row>
    <row r="2226" spans="1:6" x14ac:dyDescent="0.3">
      <c r="A2226" s="10"/>
      <c r="B2226" s="10" t="s">
        <v>4933</v>
      </c>
      <c r="C2226" s="16"/>
      <c r="D2226" s="28"/>
      <c r="E2226" s="40"/>
      <c r="F2226" s="40"/>
    </row>
    <row r="2227" spans="1:6" x14ac:dyDescent="0.3">
      <c r="A2227" s="10" t="s">
        <v>3482</v>
      </c>
      <c r="B2227" s="10" t="s">
        <v>4949</v>
      </c>
      <c r="C2227" s="16" t="s">
        <v>4950</v>
      </c>
      <c r="D2227" s="28">
        <v>30</v>
      </c>
      <c r="E2227" s="40">
        <v>1303.26</v>
      </c>
      <c r="F2227" s="40">
        <v>3909.7799999999997</v>
      </c>
    </row>
    <row r="2228" spans="1:6" x14ac:dyDescent="0.3">
      <c r="A2228" s="10" t="s">
        <v>3482</v>
      </c>
      <c r="B2228" s="10" t="s">
        <v>4951</v>
      </c>
      <c r="C2228" s="16" t="s">
        <v>4952</v>
      </c>
      <c r="D2228" s="28">
        <v>30</v>
      </c>
      <c r="E2228" s="40">
        <v>1303.26</v>
      </c>
      <c r="F2228" s="40">
        <v>3909.7799999999997</v>
      </c>
    </row>
    <row r="2229" spans="1:6" x14ac:dyDescent="0.3">
      <c r="A2229" s="10" t="s">
        <v>3482</v>
      </c>
      <c r="B2229" s="10" t="s">
        <v>4953</v>
      </c>
      <c r="C2229" s="16" t="s">
        <v>4954</v>
      </c>
      <c r="D2229" s="28">
        <v>30</v>
      </c>
      <c r="E2229" s="40">
        <v>1303.26</v>
      </c>
      <c r="F2229" s="40">
        <v>3909.7799999999997</v>
      </c>
    </row>
    <row r="2230" spans="1:6" x14ac:dyDescent="0.3">
      <c r="A2230" s="10"/>
      <c r="B2230" s="10" t="s">
        <v>4955</v>
      </c>
      <c r="C2230" s="16" t="s">
        <v>4956</v>
      </c>
      <c r="D2230" s="28">
        <v>30</v>
      </c>
      <c r="E2230" s="40">
        <v>1303.26</v>
      </c>
      <c r="F2230" s="40">
        <v>3909.7799999999997</v>
      </c>
    </row>
    <row r="2231" spans="1:6" x14ac:dyDescent="0.3">
      <c r="A2231" s="10"/>
      <c r="B2231" s="10" t="s">
        <v>4957</v>
      </c>
      <c r="C2231" s="16" t="s">
        <v>4958</v>
      </c>
      <c r="D2231" s="28">
        <v>30</v>
      </c>
      <c r="E2231" s="40">
        <v>1303.26</v>
      </c>
      <c r="F2231" s="40">
        <v>3909.7799999999997</v>
      </c>
    </row>
    <row r="2232" spans="1:6" x14ac:dyDescent="0.3">
      <c r="A2232" s="10"/>
      <c r="B2232" s="10" t="s">
        <v>4959</v>
      </c>
      <c r="C2232" s="16" t="s">
        <v>4960</v>
      </c>
      <c r="D2232" s="28">
        <v>30</v>
      </c>
      <c r="E2232" s="40">
        <v>1303.26</v>
      </c>
      <c r="F2232" s="40">
        <v>3909.7799999999997</v>
      </c>
    </row>
    <row r="2233" spans="1:6" x14ac:dyDescent="0.3">
      <c r="A2233" s="10"/>
      <c r="B2233" s="10" t="s">
        <v>124</v>
      </c>
      <c r="C2233" s="16"/>
      <c r="D2233" s="28"/>
      <c r="E2233" s="40"/>
      <c r="F2233" s="40"/>
    </row>
    <row r="2234" spans="1:6" x14ac:dyDescent="0.3">
      <c r="A2234" s="10" t="s">
        <v>3482</v>
      </c>
      <c r="B2234" s="10" t="s">
        <v>4949</v>
      </c>
      <c r="C2234" s="16" t="s">
        <v>4950</v>
      </c>
      <c r="D2234" s="28">
        <v>30</v>
      </c>
      <c r="E2234" s="40">
        <v>1303.26</v>
      </c>
      <c r="F2234" s="40">
        <v>3909.7799999999997</v>
      </c>
    </row>
    <row r="2235" spans="1:6" x14ac:dyDescent="0.3">
      <c r="A2235" s="10" t="s">
        <v>3482</v>
      </c>
      <c r="B2235" s="10" t="s">
        <v>4951</v>
      </c>
      <c r="C2235" s="16" t="s">
        <v>4952</v>
      </c>
      <c r="D2235" s="28">
        <v>30</v>
      </c>
      <c r="E2235" s="40">
        <v>1303.26</v>
      </c>
      <c r="F2235" s="40">
        <v>3909.7799999999997</v>
      </c>
    </row>
    <row r="2236" spans="1:6" x14ac:dyDescent="0.3">
      <c r="A2236" s="10"/>
      <c r="B2236" s="10" t="s">
        <v>4953</v>
      </c>
      <c r="C2236" s="16" t="s">
        <v>4954</v>
      </c>
      <c r="D2236" s="28">
        <v>30</v>
      </c>
      <c r="E2236" s="40">
        <v>1303.26</v>
      </c>
      <c r="F2236" s="40">
        <v>3909.7799999999997</v>
      </c>
    </row>
    <row r="2237" spans="1:6" x14ac:dyDescent="0.3">
      <c r="A2237" s="10"/>
      <c r="B2237" s="10" t="s">
        <v>4955</v>
      </c>
      <c r="C2237" s="16" t="s">
        <v>4956</v>
      </c>
      <c r="D2237" s="28">
        <v>30</v>
      </c>
      <c r="E2237" s="40">
        <v>1303.26</v>
      </c>
      <c r="F2237" s="40">
        <v>3909.7799999999997</v>
      </c>
    </row>
    <row r="2238" spans="1:6" x14ac:dyDescent="0.3">
      <c r="A2238" s="10"/>
      <c r="B2238" s="10" t="s">
        <v>4957</v>
      </c>
      <c r="C2238" s="16" t="s">
        <v>4958</v>
      </c>
      <c r="D2238" s="28">
        <v>30</v>
      </c>
      <c r="E2238" s="40">
        <v>1303.26</v>
      </c>
      <c r="F2238" s="40">
        <v>3909.7799999999997</v>
      </c>
    </row>
    <row r="2239" spans="1:6" x14ac:dyDescent="0.3">
      <c r="A2239" s="10"/>
      <c r="B2239" s="10" t="s">
        <v>4959</v>
      </c>
      <c r="C2239" s="16" t="s">
        <v>4960</v>
      </c>
      <c r="D2239" s="28">
        <v>30</v>
      </c>
      <c r="E2239" s="40">
        <v>1303.26</v>
      </c>
      <c r="F2239" s="40">
        <v>3909.7799999999997</v>
      </c>
    </row>
    <row r="2240" spans="1:6" x14ac:dyDescent="0.3">
      <c r="A2240" s="10"/>
      <c r="B2240" s="10" t="s">
        <v>142</v>
      </c>
      <c r="C2240" s="16"/>
      <c r="D2240" s="28"/>
      <c r="E2240" s="40"/>
      <c r="F2240" s="40"/>
    </row>
    <row r="2241" spans="1:6" x14ac:dyDescent="0.3">
      <c r="A2241" s="10" t="s">
        <v>3482</v>
      </c>
      <c r="B2241" s="10" t="s">
        <v>4961</v>
      </c>
      <c r="C2241" s="16" t="s">
        <v>4962</v>
      </c>
      <c r="D2241" s="28">
        <v>60</v>
      </c>
      <c r="E2241" s="40">
        <v>3351.24</v>
      </c>
      <c r="F2241" s="40">
        <v>10053.719999999999</v>
      </c>
    </row>
    <row r="2242" spans="1:6" x14ac:dyDescent="0.3">
      <c r="A2242" s="10"/>
      <c r="B2242" s="10" t="s">
        <v>4963</v>
      </c>
      <c r="C2242" s="16" t="s">
        <v>4964</v>
      </c>
      <c r="D2242" s="28">
        <v>30</v>
      </c>
      <c r="E2242" s="40">
        <v>1675.62</v>
      </c>
      <c r="F2242" s="40">
        <v>5026.8599999999997</v>
      </c>
    </row>
    <row r="2243" spans="1:6" x14ac:dyDescent="0.3">
      <c r="A2243" s="10"/>
      <c r="B2243" s="10" t="s">
        <v>4882</v>
      </c>
      <c r="C2243" s="16"/>
      <c r="D2243" s="28"/>
      <c r="E2243" s="40"/>
      <c r="F2243" s="40"/>
    </row>
    <row r="2244" spans="1:6" x14ac:dyDescent="0.3">
      <c r="A2244" s="10"/>
      <c r="B2244" s="10" t="s">
        <v>4965</v>
      </c>
      <c r="C2244" s="16" t="s">
        <v>4966</v>
      </c>
      <c r="D2244" s="28">
        <v>60</v>
      </c>
      <c r="E2244" s="40">
        <v>3351.24</v>
      </c>
      <c r="F2244" s="40">
        <v>10053.719999999999</v>
      </c>
    </row>
    <row r="2245" spans="1:6" x14ac:dyDescent="0.3">
      <c r="A2245" s="10"/>
      <c r="B2245" s="10" t="s">
        <v>4967</v>
      </c>
      <c r="C2245" s="16" t="s">
        <v>4968</v>
      </c>
      <c r="D2245" s="28">
        <v>30</v>
      </c>
      <c r="E2245" s="40">
        <v>1675.62</v>
      </c>
      <c r="F2245" s="40">
        <v>5026.8599999999997</v>
      </c>
    </row>
    <row r="2246" spans="1:6" x14ac:dyDescent="0.3">
      <c r="A2246" s="10"/>
      <c r="B2246" s="10" t="s">
        <v>4915</v>
      </c>
      <c r="C2246" s="16"/>
      <c r="D2246" s="28"/>
      <c r="E2246" s="40"/>
      <c r="F2246" s="40"/>
    </row>
    <row r="2247" spans="1:6" x14ac:dyDescent="0.3">
      <c r="A2247" s="10"/>
      <c r="B2247" s="10" t="s">
        <v>4969</v>
      </c>
      <c r="C2247" s="16" t="s">
        <v>4970</v>
      </c>
      <c r="D2247" s="28">
        <v>30</v>
      </c>
      <c r="E2247" s="40">
        <v>1675.62</v>
      </c>
      <c r="F2247" s="40">
        <v>5026.8599999999997</v>
      </c>
    </row>
    <row r="2248" spans="1:6" x14ac:dyDescent="0.3">
      <c r="A2248" s="10"/>
      <c r="B2248" s="10" t="s">
        <v>4971</v>
      </c>
      <c r="C2248" s="16" t="s">
        <v>4972</v>
      </c>
      <c r="D2248" s="28">
        <v>30</v>
      </c>
      <c r="E2248" s="40">
        <v>1675.62</v>
      </c>
      <c r="F2248" s="40">
        <v>5026.8599999999997</v>
      </c>
    </row>
    <row r="2249" spans="1:6" x14ac:dyDescent="0.3">
      <c r="A2249" s="10"/>
      <c r="B2249" s="10" t="s">
        <v>4973</v>
      </c>
      <c r="C2249" s="16" t="s">
        <v>4974</v>
      </c>
      <c r="D2249" s="28">
        <v>30</v>
      </c>
      <c r="E2249" s="40">
        <v>1675.62</v>
      </c>
      <c r="F2249" s="40">
        <v>5026.8599999999997</v>
      </c>
    </row>
    <row r="2250" spans="1:6" x14ac:dyDescent="0.3">
      <c r="A2250" s="10"/>
      <c r="B2250" s="10" t="s">
        <v>4975</v>
      </c>
      <c r="C2250" s="16" t="s">
        <v>4976</v>
      </c>
      <c r="D2250" s="28">
        <v>30</v>
      </c>
      <c r="E2250" s="40">
        <v>1675.62</v>
      </c>
      <c r="F2250" s="40">
        <v>5026.8599999999997</v>
      </c>
    </row>
    <row r="2251" spans="1:6" x14ac:dyDescent="0.3">
      <c r="A2251" s="10"/>
      <c r="B2251" s="10" t="s">
        <v>4977</v>
      </c>
      <c r="C2251" s="16" t="s">
        <v>4978</v>
      </c>
      <c r="D2251" s="28">
        <v>30</v>
      </c>
      <c r="E2251" s="40">
        <v>1675.62</v>
      </c>
      <c r="F2251" s="40">
        <v>5026.8599999999997</v>
      </c>
    </row>
    <row r="2252" spans="1:6" x14ac:dyDescent="0.3">
      <c r="A2252" s="10"/>
      <c r="B2252" s="10"/>
      <c r="C2252" s="16"/>
      <c r="D2252" s="28"/>
      <c r="E2252" s="40"/>
      <c r="F2252" s="40"/>
    </row>
    <row r="2253" spans="1:6" x14ac:dyDescent="0.3">
      <c r="A2253" s="10"/>
      <c r="B2253" s="10"/>
      <c r="C2253" s="16"/>
      <c r="D2253" s="28"/>
      <c r="E2253" s="40"/>
      <c r="F2253" s="40"/>
    </row>
    <row r="2254" spans="1:6" x14ac:dyDescent="0.3">
      <c r="A2254" s="10"/>
      <c r="B2254" s="10" t="s">
        <v>3357</v>
      </c>
      <c r="C2254" s="16"/>
      <c r="D2254" s="28"/>
      <c r="E2254" s="40"/>
      <c r="F2254" s="40"/>
    </row>
    <row r="2255" spans="1:6" x14ac:dyDescent="0.3">
      <c r="A2255" s="10" t="s">
        <v>3484</v>
      </c>
      <c r="B2255" s="10" t="s">
        <v>3485</v>
      </c>
      <c r="C2255" s="16" t="s">
        <v>3470</v>
      </c>
      <c r="D2255" s="28">
        <v>60</v>
      </c>
      <c r="E2255" s="40">
        <v>3723.6</v>
      </c>
      <c r="F2255" s="40">
        <v>11170.8</v>
      </c>
    </row>
    <row r="2256" spans="1:6" x14ac:dyDescent="0.3">
      <c r="A2256" s="10"/>
      <c r="B2256" s="10" t="s">
        <v>3361</v>
      </c>
      <c r="C2256" s="16"/>
      <c r="D2256" s="28"/>
      <c r="E2256" s="40"/>
      <c r="F2256" s="40"/>
    </row>
    <row r="2257" spans="1:6" x14ac:dyDescent="0.3">
      <c r="A2257" s="10" t="s">
        <v>3484</v>
      </c>
      <c r="B2257" s="10" t="s">
        <v>3485</v>
      </c>
      <c r="C2257" s="16" t="s">
        <v>3470</v>
      </c>
      <c r="D2257" s="28">
        <v>60</v>
      </c>
      <c r="E2257" s="40">
        <v>3723.6</v>
      </c>
      <c r="F2257" s="40">
        <v>11170.8</v>
      </c>
    </row>
    <row r="2258" spans="1:6" x14ac:dyDescent="0.3">
      <c r="A2258" s="10"/>
      <c r="B2258" s="10" t="s">
        <v>3362</v>
      </c>
      <c r="C2258" s="16"/>
      <c r="D2258" s="28"/>
      <c r="E2258" s="40"/>
      <c r="F2258" s="40"/>
    </row>
    <row r="2259" spans="1:6" x14ac:dyDescent="0.3">
      <c r="A2259" s="10" t="s">
        <v>3484</v>
      </c>
      <c r="B2259" s="10" t="s">
        <v>3485</v>
      </c>
      <c r="C2259" s="16" t="s">
        <v>3470</v>
      </c>
      <c r="D2259" s="28">
        <v>60</v>
      </c>
      <c r="E2259" s="40">
        <v>3723.6</v>
      </c>
      <c r="F2259" s="40">
        <v>11170.8</v>
      </c>
    </row>
    <row r="2260" spans="1:6" x14ac:dyDescent="0.3">
      <c r="A2260" s="10"/>
      <c r="B2260" s="10" t="s">
        <v>3363</v>
      </c>
      <c r="C2260" s="16"/>
      <c r="D2260" s="28"/>
      <c r="E2260" s="40"/>
      <c r="F2260" s="40"/>
    </row>
    <row r="2261" spans="1:6" x14ac:dyDescent="0.3">
      <c r="A2261" s="10" t="s">
        <v>3484</v>
      </c>
      <c r="B2261" s="10" t="s">
        <v>3485</v>
      </c>
      <c r="C2261" s="16" t="s">
        <v>3470</v>
      </c>
      <c r="D2261" s="28">
        <v>60</v>
      </c>
      <c r="E2261" s="40">
        <v>3723.6</v>
      </c>
      <c r="F2261" s="40">
        <v>11170.8</v>
      </c>
    </row>
    <row r="2262" spans="1:6" x14ac:dyDescent="0.3">
      <c r="A2262" s="10"/>
      <c r="B2262" s="10" t="s">
        <v>3364</v>
      </c>
      <c r="C2262" s="16"/>
      <c r="D2262" s="28"/>
      <c r="E2262" s="40"/>
      <c r="F2262" s="40"/>
    </row>
    <row r="2263" spans="1:6" x14ac:dyDescent="0.3">
      <c r="A2263" s="10" t="s">
        <v>3484</v>
      </c>
      <c r="B2263" s="10" t="s">
        <v>3485</v>
      </c>
      <c r="C2263" s="16" t="s">
        <v>3470</v>
      </c>
      <c r="D2263" s="28">
        <v>60</v>
      </c>
      <c r="E2263" s="40">
        <v>3723.6</v>
      </c>
      <c r="F2263" s="40">
        <v>11170.8</v>
      </c>
    </row>
    <row r="2264" spans="1:6" x14ac:dyDescent="0.3">
      <c r="A2264" s="10"/>
      <c r="B2264" s="10" t="s">
        <v>3365</v>
      </c>
      <c r="C2264" s="16"/>
      <c r="D2264" s="28"/>
      <c r="E2264" s="40"/>
      <c r="F2264" s="40"/>
    </row>
    <row r="2265" spans="1:6" x14ac:dyDescent="0.3">
      <c r="A2265" s="10" t="s">
        <v>3484</v>
      </c>
      <c r="B2265" s="10" t="s">
        <v>3485</v>
      </c>
      <c r="C2265" s="16" t="s">
        <v>3470</v>
      </c>
      <c r="D2265" s="28">
        <v>60</v>
      </c>
      <c r="E2265" s="40">
        <v>3723.6</v>
      </c>
      <c r="F2265" s="40">
        <v>11170.8</v>
      </c>
    </row>
    <row r="2266" spans="1:6" x14ac:dyDescent="0.3">
      <c r="A2266" s="10"/>
      <c r="B2266" s="10" t="s">
        <v>3486</v>
      </c>
      <c r="C2266" s="16" t="s">
        <v>3472</v>
      </c>
      <c r="D2266" s="28">
        <v>60</v>
      </c>
      <c r="E2266" s="32">
        <v>3723.6</v>
      </c>
      <c r="F2266" s="32">
        <v>11170.8</v>
      </c>
    </row>
    <row r="2267" spans="1:6" x14ac:dyDescent="0.3">
      <c r="A2267" s="10"/>
      <c r="B2267" s="10" t="s">
        <v>1716</v>
      </c>
      <c r="C2267" s="16"/>
      <c r="D2267" s="28">
        <v>360</v>
      </c>
      <c r="E2267" s="40"/>
      <c r="F2267" s="40"/>
    </row>
    <row r="2268" spans="1:6" x14ac:dyDescent="0.3">
      <c r="A2268" s="10"/>
      <c r="B2268" s="10" t="s">
        <v>124</v>
      </c>
      <c r="C2268" s="16"/>
      <c r="D2268" s="28"/>
      <c r="E2268" s="40"/>
      <c r="F2268" s="40"/>
    </row>
    <row r="2269" spans="1:6" x14ac:dyDescent="0.3">
      <c r="A2269" s="10" t="s">
        <v>3487</v>
      </c>
      <c r="B2269" s="10" t="s">
        <v>5735</v>
      </c>
      <c r="C2269" s="16" t="s">
        <v>3382</v>
      </c>
      <c r="D2269" s="28">
        <v>15</v>
      </c>
      <c r="E2269" s="40">
        <v>418.90499999999997</v>
      </c>
      <c r="F2269" s="40">
        <v>1256.7149999999999</v>
      </c>
    </row>
    <row r="2270" spans="1:6" x14ac:dyDescent="0.3">
      <c r="A2270" s="10" t="s">
        <v>3487</v>
      </c>
      <c r="B2270" s="10" t="s">
        <v>5449</v>
      </c>
      <c r="C2270" s="16" t="s">
        <v>3488</v>
      </c>
      <c r="D2270" s="28">
        <v>15</v>
      </c>
      <c r="E2270" s="40">
        <v>418.90499999999997</v>
      </c>
      <c r="F2270" s="40">
        <v>1256.7149999999999</v>
      </c>
    </row>
    <row r="2271" spans="1:6" x14ac:dyDescent="0.3">
      <c r="A2271" s="10" t="s">
        <v>3487</v>
      </c>
      <c r="B2271" s="10" t="s">
        <v>5283</v>
      </c>
      <c r="C2271" s="16" t="s">
        <v>1181</v>
      </c>
      <c r="D2271" s="28">
        <v>15</v>
      </c>
      <c r="E2271" s="40">
        <v>482.46300000000002</v>
      </c>
      <c r="F2271" s="40">
        <v>1447.3890000000001</v>
      </c>
    </row>
    <row r="2272" spans="1:6" x14ac:dyDescent="0.3">
      <c r="A2272" s="10" t="s">
        <v>3487</v>
      </c>
      <c r="B2272" s="10" t="s">
        <v>757</v>
      </c>
      <c r="C2272" s="16" t="s">
        <v>162</v>
      </c>
      <c r="D2272" s="28">
        <v>15</v>
      </c>
      <c r="E2272" s="40">
        <v>361.12500000000006</v>
      </c>
      <c r="F2272" s="40">
        <v>1083.3750000000002</v>
      </c>
    </row>
    <row r="2273" spans="1:6" x14ac:dyDescent="0.3">
      <c r="A2273" s="10" t="s">
        <v>3487</v>
      </c>
      <c r="B2273" s="10" t="s">
        <v>133</v>
      </c>
      <c r="C2273" s="16"/>
      <c r="D2273" s="28"/>
      <c r="E2273" s="40"/>
      <c r="F2273" s="40"/>
    </row>
    <row r="2274" spans="1:6" x14ac:dyDescent="0.3">
      <c r="A2274" s="10" t="s">
        <v>3487</v>
      </c>
      <c r="B2274" s="10" t="s">
        <v>5774</v>
      </c>
      <c r="C2274" s="16" t="s">
        <v>3489</v>
      </c>
      <c r="D2274" s="28">
        <v>15</v>
      </c>
      <c r="E2274" s="40">
        <v>418.90499999999997</v>
      </c>
      <c r="F2274" s="40">
        <v>1256.7149999999999</v>
      </c>
    </row>
    <row r="2275" spans="1:6" x14ac:dyDescent="0.3">
      <c r="A2275" s="10" t="s">
        <v>3487</v>
      </c>
      <c r="B2275" s="10" t="s">
        <v>929</v>
      </c>
      <c r="C2275" s="16" t="s">
        <v>1187</v>
      </c>
      <c r="D2275" s="28">
        <v>15</v>
      </c>
      <c r="E2275" s="40">
        <v>419.74015636774726</v>
      </c>
      <c r="F2275" s="40">
        <v>1259.2204691032418</v>
      </c>
    </row>
    <row r="2276" spans="1:6" x14ac:dyDescent="0.3">
      <c r="A2276" s="10" t="s">
        <v>3487</v>
      </c>
      <c r="B2276" s="10" t="s">
        <v>5740</v>
      </c>
      <c r="C2276" s="16" t="s">
        <v>3387</v>
      </c>
      <c r="D2276" s="28">
        <v>15</v>
      </c>
      <c r="E2276" s="40">
        <v>418.90499999999997</v>
      </c>
      <c r="F2276" s="40">
        <v>1256.7149999999999</v>
      </c>
    </row>
    <row r="2277" spans="1:6" x14ac:dyDescent="0.3">
      <c r="A2277" s="10" t="s">
        <v>3487</v>
      </c>
      <c r="B2277" s="10" t="s">
        <v>475</v>
      </c>
      <c r="C2277" s="16" t="s">
        <v>3388</v>
      </c>
      <c r="D2277" s="28">
        <v>15</v>
      </c>
      <c r="E2277" s="40">
        <v>361.12500000000006</v>
      </c>
      <c r="F2277" s="40">
        <v>1083.3750000000002</v>
      </c>
    </row>
    <row r="2278" spans="1:6" x14ac:dyDescent="0.3">
      <c r="A2278" s="10" t="s">
        <v>3487</v>
      </c>
      <c r="B2278" s="10" t="s">
        <v>142</v>
      </c>
      <c r="C2278" s="16"/>
      <c r="D2278" s="28"/>
      <c r="E2278" s="40"/>
      <c r="F2278" s="40"/>
    </row>
    <row r="2279" spans="1:6" x14ac:dyDescent="0.3">
      <c r="A2279" s="10" t="s">
        <v>3487</v>
      </c>
      <c r="B2279" s="10" t="s">
        <v>5775</v>
      </c>
      <c r="C2279" s="16" t="s">
        <v>3490</v>
      </c>
      <c r="D2279" s="28">
        <v>15</v>
      </c>
      <c r="E2279" s="40">
        <v>465.45</v>
      </c>
      <c r="F2279" s="40">
        <v>1396.35</v>
      </c>
    </row>
    <row r="2280" spans="1:6" x14ac:dyDescent="0.3">
      <c r="A2280" s="10" t="s">
        <v>3487</v>
      </c>
      <c r="B2280" s="10" t="s">
        <v>5776</v>
      </c>
      <c r="C2280" s="16" t="s">
        <v>3491</v>
      </c>
      <c r="D2280" s="28">
        <v>15</v>
      </c>
      <c r="E2280" s="40">
        <v>465.45</v>
      </c>
      <c r="F2280" s="40">
        <v>1396.35</v>
      </c>
    </row>
    <row r="2281" spans="1:6" x14ac:dyDescent="0.3">
      <c r="A2281" s="10" t="s">
        <v>3487</v>
      </c>
      <c r="B2281" s="10" t="s">
        <v>5777</v>
      </c>
      <c r="C2281" s="16" t="s">
        <v>3492</v>
      </c>
      <c r="D2281" s="28">
        <v>15</v>
      </c>
      <c r="E2281" s="40">
        <v>465.45</v>
      </c>
      <c r="F2281" s="40">
        <v>1396.35</v>
      </c>
    </row>
    <row r="2282" spans="1:6" x14ac:dyDescent="0.3">
      <c r="A2282" s="10" t="s">
        <v>3487</v>
      </c>
      <c r="B2282" s="10" t="s">
        <v>5778</v>
      </c>
      <c r="C2282" s="16" t="s">
        <v>3493</v>
      </c>
      <c r="D2282" s="28">
        <v>15</v>
      </c>
      <c r="E2282" s="40">
        <v>465.45</v>
      </c>
      <c r="F2282" s="40">
        <v>1396.35</v>
      </c>
    </row>
    <row r="2283" spans="1:6" x14ac:dyDescent="0.3">
      <c r="A2283" s="10"/>
      <c r="B2283" s="10" t="s">
        <v>152</v>
      </c>
      <c r="C2283" s="16"/>
      <c r="D2283" s="28"/>
      <c r="E2283" s="40"/>
      <c r="F2283" s="40"/>
    </row>
    <row r="2284" spans="1:6" x14ac:dyDescent="0.3">
      <c r="A2284" s="10" t="s">
        <v>3487</v>
      </c>
      <c r="B2284" s="10" t="s">
        <v>5779</v>
      </c>
      <c r="C2284" s="16" t="s">
        <v>3494</v>
      </c>
      <c r="D2284" s="28">
        <v>15</v>
      </c>
      <c r="E2284" s="40">
        <v>465.45</v>
      </c>
      <c r="F2284" s="40">
        <v>1396.35</v>
      </c>
    </row>
    <row r="2285" spans="1:6" x14ac:dyDescent="0.3">
      <c r="A2285" s="10" t="s">
        <v>3487</v>
      </c>
      <c r="B2285" s="10" t="s">
        <v>5290</v>
      </c>
      <c r="C2285" s="16" t="s">
        <v>3495</v>
      </c>
      <c r="D2285" s="28">
        <v>15</v>
      </c>
      <c r="E2285" s="40">
        <v>536.06999999999994</v>
      </c>
      <c r="F2285" s="40">
        <v>1608.2099999999998</v>
      </c>
    </row>
    <row r="2286" spans="1:6" x14ac:dyDescent="0.3">
      <c r="A2286" s="10" t="s">
        <v>3487</v>
      </c>
      <c r="B2286" s="10" t="s">
        <v>5780</v>
      </c>
      <c r="C2286" s="16" t="s">
        <v>3496</v>
      </c>
      <c r="D2286" s="28">
        <v>15</v>
      </c>
      <c r="E2286" s="40">
        <v>465.45</v>
      </c>
      <c r="F2286" s="40">
        <v>1396.35</v>
      </c>
    </row>
    <row r="2287" spans="1:6" x14ac:dyDescent="0.3">
      <c r="A2287" s="10"/>
      <c r="B2287" s="10"/>
      <c r="C2287" s="16" t="s">
        <v>2485</v>
      </c>
      <c r="D2287" s="28"/>
      <c r="E2287" s="40"/>
      <c r="F2287" s="40"/>
    </row>
    <row r="2288" spans="1:6" x14ac:dyDescent="0.3">
      <c r="A2288" s="10"/>
      <c r="B2288" s="10" t="s">
        <v>3497</v>
      </c>
      <c r="C2288" s="16"/>
      <c r="D2288" s="28"/>
      <c r="E2288" s="40"/>
      <c r="F2288" s="40"/>
    </row>
    <row r="2289" spans="1:6" x14ac:dyDescent="0.3">
      <c r="A2289" s="10" t="s">
        <v>3487</v>
      </c>
      <c r="B2289" s="10" t="s">
        <v>5745</v>
      </c>
      <c r="C2289" s="16" t="s">
        <v>3393</v>
      </c>
      <c r="D2289" s="28">
        <v>15</v>
      </c>
      <c r="E2289" s="40">
        <v>465.45</v>
      </c>
      <c r="F2289" s="40">
        <v>1396.35</v>
      </c>
    </row>
    <row r="2290" spans="1:6" x14ac:dyDescent="0.3">
      <c r="A2290" s="10"/>
      <c r="B2290" s="10" t="s">
        <v>5741</v>
      </c>
      <c r="C2290" s="16" t="s">
        <v>3498</v>
      </c>
      <c r="D2290" s="28">
        <v>15</v>
      </c>
      <c r="E2290" s="40">
        <v>465.45</v>
      </c>
      <c r="F2290" s="40">
        <v>1396.35</v>
      </c>
    </row>
    <row r="2291" spans="1:6" x14ac:dyDescent="0.3">
      <c r="A2291" s="10"/>
      <c r="B2291" s="10" t="s">
        <v>1716</v>
      </c>
      <c r="C2291" s="16"/>
      <c r="D2291" s="28">
        <v>240</v>
      </c>
      <c r="E2291" s="40"/>
      <c r="F2291" s="40"/>
    </row>
    <row r="2292" spans="1:6" x14ac:dyDescent="0.3">
      <c r="A2292" s="10"/>
      <c r="B2292" s="10" t="s">
        <v>124</v>
      </c>
      <c r="C2292" s="16"/>
      <c r="D2292" s="28"/>
      <c r="E2292" s="40"/>
      <c r="F2292" s="40"/>
    </row>
    <row r="2293" spans="1:6" x14ac:dyDescent="0.3">
      <c r="A2293" s="10" t="s">
        <v>3499</v>
      </c>
      <c r="B2293" s="10" t="s">
        <v>5781</v>
      </c>
      <c r="C2293" s="16" t="s">
        <v>3500</v>
      </c>
      <c r="D2293" s="28">
        <v>15</v>
      </c>
      <c r="E2293" s="40">
        <v>418.90499999999997</v>
      </c>
      <c r="F2293" s="40">
        <v>1256.7149999999999</v>
      </c>
    </row>
    <row r="2294" spans="1:6" x14ac:dyDescent="0.3">
      <c r="A2294" s="10" t="s">
        <v>3499</v>
      </c>
      <c r="B2294" s="10" t="s">
        <v>5782</v>
      </c>
      <c r="C2294" s="16" t="s">
        <v>3501</v>
      </c>
      <c r="D2294" s="28">
        <v>15</v>
      </c>
      <c r="E2294" s="40">
        <v>418.90499999999997</v>
      </c>
      <c r="F2294" s="40">
        <v>1256.7149999999999</v>
      </c>
    </row>
    <row r="2295" spans="1:6" x14ac:dyDescent="0.3">
      <c r="A2295" s="10" t="s">
        <v>3499</v>
      </c>
      <c r="B2295" s="10" t="s">
        <v>475</v>
      </c>
      <c r="C2295" s="16" t="s">
        <v>3502</v>
      </c>
      <c r="D2295" s="28">
        <v>15</v>
      </c>
      <c r="E2295" s="40">
        <v>361.12500000000006</v>
      </c>
      <c r="F2295" s="40">
        <v>1083.3750000000002</v>
      </c>
    </row>
    <row r="2296" spans="1:6" x14ac:dyDescent="0.3">
      <c r="A2296" s="10" t="s">
        <v>3499</v>
      </c>
      <c r="B2296" s="10" t="s">
        <v>5285</v>
      </c>
      <c r="C2296" s="16" t="s">
        <v>1160</v>
      </c>
      <c r="D2296" s="28">
        <v>15</v>
      </c>
      <c r="E2296" s="40">
        <v>419.74015636774726</v>
      </c>
      <c r="F2296" s="40">
        <v>1259.2204691032418</v>
      </c>
    </row>
    <row r="2297" spans="1:6" x14ac:dyDescent="0.3">
      <c r="A2297" s="10" t="s">
        <v>3499</v>
      </c>
      <c r="B2297" s="10" t="s">
        <v>5717</v>
      </c>
      <c r="C2297" s="16" t="s">
        <v>3503</v>
      </c>
      <c r="D2297" s="28">
        <v>15</v>
      </c>
      <c r="E2297" s="40">
        <v>418.90499999999997</v>
      </c>
      <c r="F2297" s="40">
        <v>1256.7149999999999</v>
      </c>
    </row>
    <row r="2298" spans="1:6" x14ac:dyDescent="0.3">
      <c r="A2298" s="10"/>
      <c r="B2298" s="10" t="s">
        <v>133</v>
      </c>
      <c r="C2298" s="16"/>
      <c r="D2298" s="28"/>
      <c r="E2298" s="40"/>
      <c r="F2298" s="40"/>
    </row>
    <row r="2299" spans="1:6" x14ac:dyDescent="0.3">
      <c r="A2299" s="10" t="s">
        <v>3499</v>
      </c>
      <c r="B2299" s="10" t="s">
        <v>5783</v>
      </c>
      <c r="C2299" s="16" t="s">
        <v>3504</v>
      </c>
      <c r="D2299" s="28">
        <v>15</v>
      </c>
      <c r="E2299" s="40">
        <v>418.90499999999997</v>
      </c>
      <c r="F2299" s="40">
        <v>1256.7149999999999</v>
      </c>
    </row>
    <row r="2300" spans="1:6" x14ac:dyDescent="0.3">
      <c r="A2300" s="10" t="s">
        <v>3499</v>
      </c>
      <c r="B2300" s="10" t="s">
        <v>757</v>
      </c>
      <c r="C2300" s="16" t="s">
        <v>162</v>
      </c>
      <c r="D2300" s="28">
        <v>15</v>
      </c>
      <c r="E2300" s="40">
        <v>361.12500000000006</v>
      </c>
      <c r="F2300" s="40">
        <v>1083.3750000000002</v>
      </c>
    </row>
    <row r="2301" spans="1:6" x14ac:dyDescent="0.3">
      <c r="A2301" s="10" t="s">
        <v>3499</v>
      </c>
      <c r="B2301" s="10" t="s">
        <v>5739</v>
      </c>
      <c r="C2301" s="16" t="s">
        <v>3505</v>
      </c>
      <c r="D2301" s="28">
        <v>15</v>
      </c>
      <c r="E2301" s="40">
        <v>418.90499999999997</v>
      </c>
      <c r="F2301" s="40">
        <v>1256.7149999999999</v>
      </c>
    </row>
    <row r="2302" spans="1:6" x14ac:dyDescent="0.3">
      <c r="A2302" s="10" t="s">
        <v>3499</v>
      </c>
      <c r="B2302" s="10" t="s">
        <v>5784</v>
      </c>
      <c r="C2302" s="16" t="s">
        <v>3506</v>
      </c>
      <c r="D2302" s="28">
        <v>15</v>
      </c>
      <c r="E2302" s="40">
        <v>418.90499999999997</v>
      </c>
      <c r="F2302" s="40">
        <v>1256.7149999999999</v>
      </c>
    </row>
    <row r="2303" spans="1:6" x14ac:dyDescent="0.3">
      <c r="A2303" s="10" t="s">
        <v>3499</v>
      </c>
      <c r="B2303" s="10" t="s">
        <v>5785</v>
      </c>
      <c r="C2303" s="16" t="s">
        <v>3507</v>
      </c>
      <c r="D2303" s="28">
        <v>15</v>
      </c>
      <c r="E2303" s="40">
        <v>418.90499999999997</v>
      </c>
      <c r="F2303" s="40">
        <v>1256.7149999999999</v>
      </c>
    </row>
    <row r="2304" spans="1:6" x14ac:dyDescent="0.3">
      <c r="A2304" s="10"/>
      <c r="B2304" s="10" t="s">
        <v>142</v>
      </c>
      <c r="C2304" s="16"/>
      <c r="D2304" s="28"/>
      <c r="E2304" s="40"/>
      <c r="F2304" s="40"/>
    </row>
    <row r="2305" spans="1:6" x14ac:dyDescent="0.3">
      <c r="A2305" s="10" t="s">
        <v>3499</v>
      </c>
      <c r="B2305" s="10" t="s">
        <v>5786</v>
      </c>
      <c r="C2305" s="16" t="s">
        <v>3508</v>
      </c>
      <c r="D2305" s="28">
        <v>15</v>
      </c>
      <c r="E2305" s="40">
        <v>465.45</v>
      </c>
      <c r="F2305" s="40">
        <v>1396.35</v>
      </c>
    </row>
    <row r="2306" spans="1:6" x14ac:dyDescent="0.3">
      <c r="A2306" s="10" t="s">
        <v>3499</v>
      </c>
      <c r="B2306" s="10" t="s">
        <v>5787</v>
      </c>
      <c r="C2306" s="16" t="s">
        <v>3509</v>
      </c>
      <c r="D2306" s="28">
        <v>15</v>
      </c>
      <c r="E2306" s="40">
        <v>465.45</v>
      </c>
      <c r="F2306" s="40">
        <v>1396.35</v>
      </c>
    </row>
    <row r="2307" spans="1:6" x14ac:dyDescent="0.3">
      <c r="A2307" s="10" t="s">
        <v>3499</v>
      </c>
      <c r="B2307" s="10" t="s">
        <v>5741</v>
      </c>
      <c r="C2307" s="16" t="s">
        <v>3498</v>
      </c>
      <c r="D2307" s="28">
        <v>15</v>
      </c>
      <c r="E2307" s="40">
        <v>465.45</v>
      </c>
      <c r="F2307" s="40">
        <v>1396.35</v>
      </c>
    </row>
    <row r="2308" spans="1:6" x14ac:dyDescent="0.3">
      <c r="A2308" s="10" t="s">
        <v>3499</v>
      </c>
      <c r="B2308" s="10" t="s">
        <v>5770</v>
      </c>
      <c r="C2308" s="16" t="s">
        <v>3510</v>
      </c>
      <c r="D2308" s="28">
        <v>15</v>
      </c>
      <c r="E2308" s="40">
        <v>465.45</v>
      </c>
      <c r="F2308" s="40">
        <v>1396.35</v>
      </c>
    </row>
    <row r="2309" spans="1:6" x14ac:dyDescent="0.3">
      <c r="A2309" s="10" t="s">
        <v>3499</v>
      </c>
      <c r="B2309" s="10" t="s">
        <v>5743</v>
      </c>
      <c r="C2309" s="16" t="s">
        <v>3511</v>
      </c>
      <c r="D2309" s="28">
        <v>15</v>
      </c>
      <c r="E2309" s="40">
        <v>465.45</v>
      </c>
      <c r="F2309" s="40">
        <v>1396.35</v>
      </c>
    </row>
    <row r="2310" spans="1:6" x14ac:dyDescent="0.3">
      <c r="A2310" s="10"/>
      <c r="B2310" s="10" t="s">
        <v>152</v>
      </c>
      <c r="C2310" s="16"/>
      <c r="D2310" s="28"/>
      <c r="E2310" s="40"/>
      <c r="F2310" s="40"/>
    </row>
    <row r="2311" spans="1:6" x14ac:dyDescent="0.3">
      <c r="A2311" s="10" t="s">
        <v>3499</v>
      </c>
      <c r="B2311" s="10" t="s">
        <v>5788</v>
      </c>
      <c r="C2311" s="16" t="s">
        <v>3512</v>
      </c>
      <c r="D2311" s="28">
        <v>15</v>
      </c>
      <c r="E2311" s="40">
        <v>465.45</v>
      </c>
      <c r="F2311" s="40">
        <v>1396.35</v>
      </c>
    </row>
    <row r="2312" spans="1:6" x14ac:dyDescent="0.3">
      <c r="A2312" s="10"/>
      <c r="B2312" s="10" t="s">
        <v>5789</v>
      </c>
      <c r="C2312" s="16" t="s">
        <v>3513</v>
      </c>
      <c r="D2312" s="28">
        <v>15</v>
      </c>
      <c r="E2312" s="40">
        <v>465.45</v>
      </c>
      <c r="F2312" s="40">
        <v>1396.35</v>
      </c>
    </row>
    <row r="2313" spans="1:6" x14ac:dyDescent="0.3">
      <c r="A2313" s="10"/>
      <c r="B2313" s="10" t="s">
        <v>5790</v>
      </c>
      <c r="C2313" s="16" t="s">
        <v>3514</v>
      </c>
      <c r="D2313" s="28">
        <v>15</v>
      </c>
      <c r="E2313" s="40">
        <v>465.45</v>
      </c>
      <c r="F2313" s="40">
        <v>1396.35</v>
      </c>
    </row>
    <row r="2314" spans="1:6" x14ac:dyDescent="0.3">
      <c r="A2314" s="10"/>
      <c r="B2314" s="10" t="s">
        <v>5764</v>
      </c>
      <c r="C2314" s="16" t="s">
        <v>3515</v>
      </c>
      <c r="D2314" s="28">
        <v>15</v>
      </c>
      <c r="E2314" s="40">
        <v>465.45</v>
      </c>
      <c r="F2314" s="40">
        <v>1396.35</v>
      </c>
    </row>
    <row r="2315" spans="1:6" x14ac:dyDescent="0.3">
      <c r="A2315" s="10"/>
      <c r="B2315" s="10" t="s">
        <v>5742</v>
      </c>
      <c r="C2315" s="16" t="s">
        <v>3516</v>
      </c>
      <c r="D2315" s="28">
        <v>15</v>
      </c>
      <c r="E2315" s="40">
        <v>465.45</v>
      </c>
      <c r="F2315" s="40">
        <v>1396.35</v>
      </c>
    </row>
    <row r="2316" spans="1:6" x14ac:dyDescent="0.3">
      <c r="A2316" s="10"/>
      <c r="B2316" s="10" t="s">
        <v>1716</v>
      </c>
      <c r="C2316" s="16"/>
      <c r="D2316" s="28">
        <v>240</v>
      </c>
      <c r="E2316" s="40"/>
      <c r="F2316" s="40"/>
    </row>
    <row r="2317" spans="1:6" x14ac:dyDescent="0.3">
      <c r="A2317" s="10"/>
      <c r="B2317" s="10" t="s">
        <v>124</v>
      </c>
      <c r="C2317" s="16"/>
      <c r="D2317" s="28"/>
      <c r="E2317" s="40"/>
      <c r="F2317" s="40"/>
    </row>
    <row r="2318" spans="1:6" x14ac:dyDescent="0.3">
      <c r="A2318" s="10" t="s">
        <v>3517</v>
      </c>
      <c r="B2318" s="10" t="s">
        <v>5781</v>
      </c>
      <c r="C2318" s="16" t="s">
        <v>3500</v>
      </c>
      <c r="D2318" s="28">
        <v>15</v>
      </c>
      <c r="E2318" s="40">
        <v>418.90499999999997</v>
      </c>
      <c r="F2318" s="40">
        <v>1256.7149999999999</v>
      </c>
    </row>
    <row r="2319" spans="1:6" x14ac:dyDescent="0.3">
      <c r="A2319" s="10" t="s">
        <v>3517</v>
      </c>
      <c r="B2319" s="10" t="s">
        <v>5782</v>
      </c>
      <c r="C2319" s="16" t="s">
        <v>3501</v>
      </c>
      <c r="D2319" s="28">
        <v>15</v>
      </c>
      <c r="E2319" s="40">
        <v>418.90499999999997</v>
      </c>
      <c r="F2319" s="40">
        <v>1256.7149999999999</v>
      </c>
    </row>
    <row r="2320" spans="1:6" x14ac:dyDescent="0.3">
      <c r="A2320" s="10" t="s">
        <v>3517</v>
      </c>
      <c r="B2320" s="10" t="s">
        <v>475</v>
      </c>
      <c r="C2320" s="16" t="s">
        <v>3502</v>
      </c>
      <c r="D2320" s="28">
        <v>15</v>
      </c>
      <c r="E2320" s="40">
        <v>361.12500000000006</v>
      </c>
      <c r="F2320" s="40">
        <v>1083.3750000000002</v>
      </c>
    </row>
    <row r="2321" spans="1:6" x14ac:dyDescent="0.3">
      <c r="A2321" s="10" t="s">
        <v>3517</v>
      </c>
      <c r="B2321" s="10" t="s">
        <v>5285</v>
      </c>
      <c r="C2321" s="16" t="s">
        <v>1160</v>
      </c>
      <c r="D2321" s="28">
        <v>15</v>
      </c>
      <c r="E2321" s="40">
        <v>419.74015636774726</v>
      </c>
      <c r="F2321" s="40">
        <v>1259.2204691032418</v>
      </c>
    </row>
    <row r="2322" spans="1:6" x14ac:dyDescent="0.3">
      <c r="A2322" s="10" t="s">
        <v>3517</v>
      </c>
      <c r="B2322" s="10" t="s">
        <v>5717</v>
      </c>
      <c r="C2322" s="16" t="s">
        <v>3503</v>
      </c>
      <c r="D2322" s="28">
        <v>15</v>
      </c>
      <c r="E2322" s="40">
        <v>418.90499999999997</v>
      </c>
      <c r="F2322" s="40">
        <v>1256.7149999999999</v>
      </c>
    </row>
    <row r="2323" spans="1:6" x14ac:dyDescent="0.3">
      <c r="A2323" s="10"/>
      <c r="B2323" s="10" t="s">
        <v>133</v>
      </c>
      <c r="C2323" s="16"/>
      <c r="D2323" s="28"/>
      <c r="E2323" s="40"/>
      <c r="F2323" s="40"/>
    </row>
    <row r="2324" spans="1:6" x14ac:dyDescent="0.3">
      <c r="A2324" s="10" t="s">
        <v>3517</v>
      </c>
      <c r="B2324" s="10" t="s">
        <v>5791</v>
      </c>
      <c r="C2324" s="16" t="s">
        <v>3518</v>
      </c>
      <c r="D2324" s="28">
        <v>15</v>
      </c>
      <c r="E2324" s="40">
        <v>418.90499999999997</v>
      </c>
      <c r="F2324" s="40">
        <v>1256.7149999999999</v>
      </c>
    </row>
    <row r="2325" spans="1:6" x14ac:dyDescent="0.3">
      <c r="A2325" s="10" t="s">
        <v>3517</v>
      </c>
      <c r="B2325" s="10" t="s">
        <v>757</v>
      </c>
      <c r="C2325" s="16" t="s">
        <v>162</v>
      </c>
      <c r="D2325" s="28">
        <v>15</v>
      </c>
      <c r="E2325" s="40">
        <v>361.12500000000006</v>
      </c>
      <c r="F2325" s="40">
        <v>1083.3750000000002</v>
      </c>
    </row>
    <row r="2326" spans="1:6" x14ac:dyDescent="0.3">
      <c r="A2326" s="10" t="s">
        <v>3517</v>
      </c>
      <c r="B2326" s="10" t="s">
        <v>5784</v>
      </c>
      <c r="C2326" s="16" t="s">
        <v>3506</v>
      </c>
      <c r="D2326" s="28">
        <v>15</v>
      </c>
      <c r="E2326" s="40">
        <v>418.90499999999997</v>
      </c>
      <c r="F2326" s="40">
        <v>1256.7149999999999</v>
      </c>
    </row>
    <row r="2327" spans="1:6" x14ac:dyDescent="0.3">
      <c r="A2327" s="10" t="s">
        <v>3517</v>
      </c>
      <c r="B2327" s="10" t="s">
        <v>5785</v>
      </c>
      <c r="C2327" s="16" t="s">
        <v>3508</v>
      </c>
      <c r="D2327" s="28">
        <v>15</v>
      </c>
      <c r="E2327" s="40">
        <v>418.90499999999997</v>
      </c>
      <c r="F2327" s="40">
        <v>1256.7149999999999</v>
      </c>
    </row>
    <row r="2328" spans="1:6" x14ac:dyDescent="0.3">
      <c r="A2328" s="10" t="s">
        <v>3517</v>
      </c>
      <c r="B2328" s="10" t="s">
        <v>5739</v>
      </c>
      <c r="C2328" s="16" t="s">
        <v>3505</v>
      </c>
      <c r="D2328" s="28">
        <v>15</v>
      </c>
      <c r="E2328" s="40">
        <v>418.90499999999997</v>
      </c>
      <c r="F2328" s="40">
        <v>1256.7149999999999</v>
      </c>
    </row>
    <row r="2329" spans="1:6" x14ac:dyDescent="0.3">
      <c r="A2329" s="10"/>
      <c r="B2329" s="10" t="s">
        <v>142</v>
      </c>
      <c r="C2329" s="16"/>
      <c r="D2329" s="28"/>
      <c r="E2329" s="40"/>
      <c r="F2329" s="40"/>
    </row>
    <row r="2330" spans="1:6" x14ac:dyDescent="0.3">
      <c r="A2330" s="10" t="s">
        <v>3517</v>
      </c>
      <c r="B2330" s="10" t="s">
        <v>5786</v>
      </c>
      <c r="C2330" s="16" t="s">
        <v>3508</v>
      </c>
      <c r="D2330" s="28">
        <v>15</v>
      </c>
      <c r="E2330" s="40">
        <v>465.45</v>
      </c>
      <c r="F2330" s="40">
        <v>1396.35</v>
      </c>
    </row>
    <row r="2331" spans="1:6" x14ac:dyDescent="0.3">
      <c r="A2331" s="10" t="s">
        <v>3517</v>
      </c>
      <c r="B2331" s="10" t="s">
        <v>5787</v>
      </c>
      <c r="C2331" s="16" t="s">
        <v>3519</v>
      </c>
      <c r="D2331" s="28">
        <v>15</v>
      </c>
      <c r="E2331" s="40">
        <v>465.45</v>
      </c>
      <c r="F2331" s="40">
        <v>1396.35</v>
      </c>
    </row>
    <row r="2332" spans="1:6" x14ac:dyDescent="0.3">
      <c r="A2332" s="10" t="s">
        <v>3517</v>
      </c>
      <c r="B2332" s="10" t="s">
        <v>5792</v>
      </c>
      <c r="C2332" s="16" t="s">
        <v>3520</v>
      </c>
      <c r="D2332" s="28">
        <v>15</v>
      </c>
      <c r="E2332" s="40">
        <v>465.45</v>
      </c>
      <c r="F2332" s="40">
        <v>1396.35</v>
      </c>
    </row>
    <row r="2333" spans="1:6" x14ac:dyDescent="0.3">
      <c r="A2333" s="10" t="s">
        <v>3517</v>
      </c>
      <c r="B2333" s="10" t="s">
        <v>5742</v>
      </c>
      <c r="C2333" s="16" t="s">
        <v>3516</v>
      </c>
      <c r="D2333" s="28">
        <v>15</v>
      </c>
      <c r="E2333" s="40">
        <v>465.45</v>
      </c>
      <c r="F2333" s="40">
        <v>1396.35</v>
      </c>
    </row>
    <row r="2334" spans="1:6" x14ac:dyDescent="0.3">
      <c r="A2334" s="10" t="s">
        <v>3517</v>
      </c>
      <c r="B2334" s="10" t="s">
        <v>5743</v>
      </c>
      <c r="C2334" s="16" t="s">
        <v>3511</v>
      </c>
      <c r="D2334" s="28">
        <v>15</v>
      </c>
      <c r="E2334" s="40">
        <v>465.45</v>
      </c>
      <c r="F2334" s="40">
        <v>1396.35</v>
      </c>
    </row>
    <row r="2335" spans="1:6" x14ac:dyDescent="0.3">
      <c r="A2335" s="10" t="s">
        <v>3517</v>
      </c>
      <c r="B2335" s="10" t="s">
        <v>5741</v>
      </c>
      <c r="C2335" s="16" t="s">
        <v>3498</v>
      </c>
      <c r="D2335" s="28">
        <v>15</v>
      </c>
      <c r="E2335" s="40">
        <v>465.45</v>
      </c>
      <c r="F2335" s="40">
        <v>1396.35</v>
      </c>
    </row>
    <row r="2336" spans="1:6" x14ac:dyDescent="0.3">
      <c r="A2336" s="10"/>
      <c r="B2336" s="10" t="s">
        <v>152</v>
      </c>
      <c r="C2336" s="16"/>
      <c r="D2336" s="28"/>
      <c r="E2336" s="40"/>
      <c r="F2336" s="40"/>
    </row>
    <row r="2337" spans="1:6" x14ac:dyDescent="0.3">
      <c r="A2337" s="10"/>
      <c r="B2337" s="10" t="s">
        <v>5792</v>
      </c>
      <c r="C2337" s="16" t="s">
        <v>3521</v>
      </c>
      <c r="D2337" s="28">
        <v>15</v>
      </c>
      <c r="E2337" s="40">
        <v>465.45</v>
      </c>
      <c r="F2337" s="40">
        <v>1396.35</v>
      </c>
    </row>
    <row r="2338" spans="1:6" x14ac:dyDescent="0.3">
      <c r="A2338" s="10"/>
      <c r="B2338" s="10" t="s">
        <v>5789</v>
      </c>
      <c r="C2338" s="16" t="s">
        <v>3513</v>
      </c>
      <c r="D2338" s="28">
        <v>15</v>
      </c>
      <c r="E2338" s="40">
        <v>465.45</v>
      </c>
      <c r="F2338" s="40">
        <v>1396.35</v>
      </c>
    </row>
    <row r="2339" spans="1:6" x14ac:dyDescent="0.3">
      <c r="A2339" s="10"/>
      <c r="B2339" s="10" t="s">
        <v>5790</v>
      </c>
      <c r="C2339" s="16" t="s">
        <v>3514</v>
      </c>
      <c r="D2339" s="28">
        <v>15</v>
      </c>
      <c r="E2339" s="40">
        <v>465.45</v>
      </c>
      <c r="F2339" s="40">
        <v>1396.35</v>
      </c>
    </row>
    <row r="2340" spans="1:6" x14ac:dyDescent="0.3">
      <c r="A2340" s="10"/>
      <c r="B2340" s="10" t="s">
        <v>5764</v>
      </c>
      <c r="C2340" s="16" t="s">
        <v>3515</v>
      </c>
      <c r="D2340" s="28">
        <v>15</v>
      </c>
      <c r="E2340" s="40">
        <v>465.45</v>
      </c>
      <c r="F2340" s="40">
        <v>1396.35</v>
      </c>
    </row>
    <row r="2341" spans="1:6" x14ac:dyDescent="0.3">
      <c r="A2341" s="10"/>
      <c r="B2341" s="10" t="s">
        <v>5770</v>
      </c>
      <c r="C2341" s="16" t="s">
        <v>3510</v>
      </c>
      <c r="D2341" s="28">
        <v>15</v>
      </c>
      <c r="E2341" s="40">
        <v>465.45</v>
      </c>
      <c r="F2341" s="40">
        <v>1396.35</v>
      </c>
    </row>
    <row r="2342" spans="1:6" x14ac:dyDescent="0.3">
      <c r="A2342" s="10"/>
      <c r="B2342" s="10" t="s">
        <v>1716</v>
      </c>
      <c r="C2342" s="16"/>
      <c r="D2342" s="28">
        <v>240</v>
      </c>
      <c r="E2342" s="40"/>
      <c r="F2342" s="40"/>
    </row>
    <row r="2343" spans="1:6" x14ac:dyDescent="0.3">
      <c r="A2343" s="10"/>
      <c r="B2343" s="10" t="s">
        <v>124</v>
      </c>
      <c r="C2343" s="16"/>
      <c r="D2343" s="28"/>
      <c r="E2343" s="40"/>
      <c r="F2343" s="40"/>
    </row>
    <row r="2344" spans="1:6" x14ac:dyDescent="0.3">
      <c r="A2344" s="10" t="s">
        <v>3522</v>
      </c>
      <c r="B2344" s="10" t="s">
        <v>5781</v>
      </c>
      <c r="C2344" s="16" t="s">
        <v>3500</v>
      </c>
      <c r="D2344" s="28">
        <v>15</v>
      </c>
      <c r="E2344" s="40">
        <v>418.90499999999997</v>
      </c>
      <c r="F2344" s="40">
        <v>1256.7149999999999</v>
      </c>
    </row>
    <row r="2345" spans="1:6" x14ac:dyDescent="0.3">
      <c r="A2345" s="10" t="s">
        <v>3522</v>
      </c>
      <c r="B2345" s="10" t="s">
        <v>5782</v>
      </c>
      <c r="C2345" s="16" t="s">
        <v>3501</v>
      </c>
      <c r="D2345" s="28">
        <v>15</v>
      </c>
      <c r="E2345" s="40">
        <v>418.90499999999997</v>
      </c>
      <c r="F2345" s="40">
        <v>1256.7149999999999</v>
      </c>
    </row>
    <row r="2346" spans="1:6" x14ac:dyDescent="0.3">
      <c r="A2346" s="10" t="s">
        <v>3522</v>
      </c>
      <c r="B2346" s="10" t="s">
        <v>475</v>
      </c>
      <c r="C2346" s="16" t="s">
        <v>3502</v>
      </c>
      <c r="D2346" s="28">
        <v>15</v>
      </c>
      <c r="E2346" s="40">
        <v>361.12500000000006</v>
      </c>
      <c r="F2346" s="40">
        <v>1083.3750000000002</v>
      </c>
    </row>
    <row r="2347" spans="1:6" x14ac:dyDescent="0.3">
      <c r="A2347" s="10" t="s">
        <v>3522</v>
      </c>
      <c r="B2347" s="10" t="s">
        <v>5285</v>
      </c>
      <c r="C2347" s="16" t="s">
        <v>1160</v>
      </c>
      <c r="D2347" s="28">
        <v>15</v>
      </c>
      <c r="E2347" s="40">
        <v>419.74015636774726</v>
      </c>
      <c r="F2347" s="40">
        <v>1259.2204691032418</v>
      </c>
    </row>
    <row r="2348" spans="1:6" x14ac:dyDescent="0.3">
      <c r="A2348" s="10" t="s">
        <v>3522</v>
      </c>
      <c r="B2348" s="10" t="s">
        <v>5768</v>
      </c>
      <c r="C2348" s="16" t="s">
        <v>3523</v>
      </c>
      <c r="D2348" s="28">
        <v>15</v>
      </c>
      <c r="E2348" s="40">
        <v>418.90499999999997</v>
      </c>
      <c r="F2348" s="40">
        <v>1256.7149999999999</v>
      </c>
    </row>
    <row r="2349" spans="1:6" x14ac:dyDescent="0.3">
      <c r="A2349" s="10" t="s">
        <v>3522</v>
      </c>
      <c r="B2349" s="10" t="s">
        <v>5785</v>
      </c>
      <c r="C2349" s="16" t="s">
        <v>3508</v>
      </c>
      <c r="D2349" s="28">
        <v>15</v>
      </c>
      <c r="E2349" s="40">
        <v>418.90499999999997</v>
      </c>
      <c r="F2349" s="40">
        <v>1256.7149999999999</v>
      </c>
    </row>
    <row r="2350" spans="1:6" x14ac:dyDescent="0.3">
      <c r="A2350" s="10"/>
      <c r="B2350" s="10" t="s">
        <v>133</v>
      </c>
      <c r="C2350" s="16"/>
      <c r="D2350" s="28"/>
      <c r="E2350" s="40"/>
      <c r="F2350" s="40"/>
    </row>
    <row r="2351" spans="1:6" x14ac:dyDescent="0.3">
      <c r="A2351" s="10" t="s">
        <v>3522</v>
      </c>
      <c r="B2351" s="10" t="s">
        <v>5783</v>
      </c>
      <c r="C2351" s="16" t="s">
        <v>3524</v>
      </c>
      <c r="D2351" s="10">
        <v>15</v>
      </c>
      <c r="E2351" s="40">
        <v>418.90499999999997</v>
      </c>
      <c r="F2351" s="40">
        <v>1256.7149999999999</v>
      </c>
    </row>
    <row r="2352" spans="1:6" x14ac:dyDescent="0.3">
      <c r="A2352" s="10" t="s">
        <v>3522</v>
      </c>
      <c r="B2352" s="10" t="s">
        <v>757</v>
      </c>
      <c r="C2352" s="16" t="s">
        <v>663</v>
      </c>
      <c r="D2352" s="10">
        <v>15</v>
      </c>
      <c r="E2352" s="40">
        <v>361.12500000000006</v>
      </c>
      <c r="F2352" s="40">
        <v>1083.3750000000002</v>
      </c>
    </row>
    <row r="2353" spans="1:6" x14ac:dyDescent="0.3">
      <c r="A2353" s="10" t="s">
        <v>3522</v>
      </c>
      <c r="B2353" s="10" t="s">
        <v>5739</v>
      </c>
      <c r="C2353" s="16" t="s">
        <v>3505</v>
      </c>
      <c r="D2353" s="13">
        <v>15</v>
      </c>
      <c r="E2353" s="40">
        <v>418.90499999999997</v>
      </c>
      <c r="F2353" s="40">
        <v>1256.7149999999999</v>
      </c>
    </row>
    <row r="2354" spans="1:6" x14ac:dyDescent="0.3">
      <c r="A2354" s="10" t="s">
        <v>3522</v>
      </c>
      <c r="B2354" s="10" t="s">
        <v>5784</v>
      </c>
      <c r="C2354" s="16" t="s">
        <v>3506</v>
      </c>
      <c r="D2354" s="13">
        <v>15</v>
      </c>
      <c r="E2354" s="40">
        <v>418.90499999999997</v>
      </c>
      <c r="F2354" s="40">
        <v>1256.7149999999999</v>
      </c>
    </row>
    <row r="2355" spans="1:6" x14ac:dyDescent="0.3">
      <c r="A2355" s="10" t="s">
        <v>3522</v>
      </c>
      <c r="B2355" s="10" t="s">
        <v>5717</v>
      </c>
      <c r="C2355" s="16" t="s">
        <v>3525</v>
      </c>
      <c r="D2355" s="13">
        <v>15</v>
      </c>
      <c r="E2355" s="40">
        <v>418.90499999999997</v>
      </c>
      <c r="F2355" s="40">
        <v>1256.7149999999999</v>
      </c>
    </row>
    <row r="2356" spans="1:6" x14ac:dyDescent="0.3">
      <c r="A2356" s="10"/>
      <c r="B2356" s="10" t="s">
        <v>142</v>
      </c>
      <c r="C2356" s="16"/>
      <c r="D2356" s="13"/>
      <c r="E2356" s="40"/>
      <c r="F2356" s="40"/>
    </row>
    <row r="2357" spans="1:6" x14ac:dyDescent="0.3">
      <c r="A2357" s="10" t="s">
        <v>3522</v>
      </c>
      <c r="B2357" s="10" t="s">
        <v>5786</v>
      </c>
      <c r="C2357" s="16" t="s">
        <v>3508</v>
      </c>
      <c r="D2357" s="13">
        <v>15</v>
      </c>
      <c r="E2357" s="40">
        <v>465.45</v>
      </c>
      <c r="F2357" s="40">
        <v>1396.35</v>
      </c>
    </row>
    <row r="2358" spans="1:6" x14ac:dyDescent="0.3">
      <c r="A2358" s="10" t="s">
        <v>3522</v>
      </c>
      <c r="B2358" s="10" t="s">
        <v>5787</v>
      </c>
      <c r="C2358" s="16" t="s">
        <v>3509</v>
      </c>
      <c r="D2358" s="13">
        <v>15</v>
      </c>
      <c r="E2358" s="40">
        <v>465.45</v>
      </c>
      <c r="F2358" s="40">
        <v>1396.35</v>
      </c>
    </row>
    <row r="2359" spans="1:6" x14ac:dyDescent="0.3">
      <c r="A2359" s="10" t="s">
        <v>3522</v>
      </c>
      <c r="B2359" s="10" t="s">
        <v>5741</v>
      </c>
      <c r="C2359" s="16" t="s">
        <v>3498</v>
      </c>
      <c r="D2359" s="13">
        <v>15</v>
      </c>
      <c r="E2359" s="40">
        <v>465.45</v>
      </c>
      <c r="F2359" s="40">
        <v>1396.35</v>
      </c>
    </row>
    <row r="2360" spans="1:6" x14ac:dyDescent="0.3">
      <c r="A2360" s="10" t="s">
        <v>3522</v>
      </c>
      <c r="B2360" s="10" t="s">
        <v>5742</v>
      </c>
      <c r="C2360" s="16" t="s">
        <v>3516</v>
      </c>
      <c r="D2360" s="13">
        <v>15</v>
      </c>
      <c r="E2360" s="40">
        <v>465.45</v>
      </c>
      <c r="F2360" s="40">
        <v>1396.35</v>
      </c>
    </row>
    <row r="2361" spans="1:6" x14ac:dyDescent="0.3">
      <c r="A2361" s="10" t="s">
        <v>3522</v>
      </c>
      <c r="B2361" s="10" t="s">
        <v>5764</v>
      </c>
      <c r="C2361" s="16" t="s">
        <v>3515</v>
      </c>
      <c r="D2361" s="13">
        <v>15</v>
      </c>
      <c r="E2361" s="40">
        <v>465.45</v>
      </c>
      <c r="F2361" s="40">
        <v>1396.35</v>
      </c>
    </row>
    <row r="2362" spans="1:6" x14ac:dyDescent="0.3">
      <c r="A2362" s="10"/>
      <c r="B2362" s="10" t="s">
        <v>152</v>
      </c>
      <c r="C2362" s="16"/>
      <c r="D2362" s="13"/>
      <c r="E2362" s="40"/>
      <c r="F2362" s="40"/>
    </row>
    <row r="2363" spans="1:6" x14ac:dyDescent="0.3">
      <c r="A2363" s="10" t="s">
        <v>3522</v>
      </c>
      <c r="B2363" s="10" t="s">
        <v>5788</v>
      </c>
      <c r="C2363" s="16" t="s">
        <v>3512</v>
      </c>
      <c r="D2363" s="13">
        <v>15</v>
      </c>
      <c r="E2363" s="40">
        <v>465.45</v>
      </c>
      <c r="F2363" s="40">
        <v>1396.35</v>
      </c>
    </row>
    <row r="2364" spans="1:6" x14ac:dyDescent="0.3">
      <c r="A2364" s="10" t="s">
        <v>3522</v>
      </c>
      <c r="B2364" s="10" t="s">
        <v>5789</v>
      </c>
      <c r="C2364" s="16" t="s">
        <v>3513</v>
      </c>
      <c r="D2364" s="13">
        <v>15</v>
      </c>
      <c r="E2364" s="40">
        <v>465.45</v>
      </c>
      <c r="F2364" s="40">
        <v>1396.35</v>
      </c>
    </row>
    <row r="2365" spans="1:6" x14ac:dyDescent="0.3">
      <c r="A2365" s="10" t="s">
        <v>3522</v>
      </c>
      <c r="B2365" s="10" t="s">
        <v>5790</v>
      </c>
      <c r="C2365" s="16" t="s">
        <v>3514</v>
      </c>
      <c r="D2365" s="13">
        <v>15</v>
      </c>
      <c r="E2365" s="40">
        <v>465.45</v>
      </c>
      <c r="F2365" s="40">
        <v>1396.35</v>
      </c>
    </row>
    <row r="2366" spans="1:6" x14ac:dyDescent="0.3">
      <c r="A2366" s="10" t="s">
        <v>3522</v>
      </c>
      <c r="B2366" s="10" t="s">
        <v>5743</v>
      </c>
      <c r="C2366" s="16" t="s">
        <v>3511</v>
      </c>
      <c r="D2366" s="13">
        <v>15</v>
      </c>
      <c r="E2366" s="40">
        <v>465.45</v>
      </c>
      <c r="F2366" s="40">
        <v>1396.35</v>
      </c>
    </row>
    <row r="2367" spans="1:6" x14ac:dyDescent="0.3">
      <c r="A2367" s="10" t="s">
        <v>3522</v>
      </c>
      <c r="B2367" s="10" t="s">
        <v>5770</v>
      </c>
      <c r="C2367" s="16" t="s">
        <v>3510</v>
      </c>
      <c r="D2367" s="13">
        <v>15</v>
      </c>
      <c r="E2367" s="40">
        <v>465.45</v>
      </c>
      <c r="F2367" s="40">
        <v>1396.35</v>
      </c>
    </row>
    <row r="2368" spans="1:6" x14ac:dyDescent="0.3">
      <c r="A2368" s="10"/>
      <c r="B2368" s="10" t="s">
        <v>230</v>
      </c>
      <c r="C2368" s="16"/>
      <c r="D2368" s="13"/>
      <c r="E2368" s="40"/>
      <c r="F2368" s="40"/>
    </row>
    <row r="2369" spans="1:6" x14ac:dyDescent="0.3">
      <c r="A2369" s="10" t="s">
        <v>3522</v>
      </c>
      <c r="B2369" s="10" t="s">
        <v>5793</v>
      </c>
      <c r="C2369" s="16" t="s">
        <v>3526</v>
      </c>
      <c r="D2369" s="13">
        <v>15</v>
      </c>
      <c r="E2369" s="40">
        <v>511.99499999999995</v>
      </c>
      <c r="F2369" s="40">
        <v>1535.9849999999999</v>
      </c>
    </row>
    <row r="2370" spans="1:6" x14ac:dyDescent="0.3">
      <c r="A2370" s="10" t="s">
        <v>3522</v>
      </c>
      <c r="B2370" s="10" t="s">
        <v>5794</v>
      </c>
      <c r="C2370" s="16" t="s">
        <v>3527</v>
      </c>
      <c r="D2370" s="13">
        <v>15</v>
      </c>
      <c r="E2370" s="40">
        <v>511.99499999999995</v>
      </c>
      <c r="F2370" s="40">
        <v>1535.9849999999999</v>
      </c>
    </row>
    <row r="2371" spans="1:6" x14ac:dyDescent="0.3">
      <c r="A2371" s="10" t="s">
        <v>3522</v>
      </c>
      <c r="B2371" s="10" t="s">
        <v>5795</v>
      </c>
      <c r="C2371" s="16" t="s">
        <v>3528</v>
      </c>
      <c r="D2371" s="13">
        <v>15</v>
      </c>
      <c r="E2371" s="40">
        <v>511.99499999999995</v>
      </c>
      <c r="F2371" s="40">
        <v>1535.9849999999999</v>
      </c>
    </row>
    <row r="2372" spans="1:6" x14ac:dyDescent="0.3">
      <c r="A2372" s="10"/>
      <c r="B2372" s="10" t="s">
        <v>5796</v>
      </c>
      <c r="C2372" s="16" t="s">
        <v>3529</v>
      </c>
      <c r="D2372" s="13">
        <v>15</v>
      </c>
      <c r="E2372" s="40">
        <v>511.99499999999995</v>
      </c>
      <c r="F2372" s="40">
        <v>1535.9849999999999</v>
      </c>
    </row>
    <row r="2373" spans="1:6" x14ac:dyDescent="0.3">
      <c r="A2373" s="10"/>
      <c r="B2373" s="10" t="s">
        <v>5469</v>
      </c>
      <c r="C2373" s="16" t="s">
        <v>3530</v>
      </c>
      <c r="D2373" s="13">
        <v>15</v>
      </c>
      <c r="E2373" s="40">
        <v>511.99499999999995</v>
      </c>
      <c r="F2373" s="40">
        <v>1535.9849999999999</v>
      </c>
    </row>
    <row r="2374" spans="1:6" x14ac:dyDescent="0.3">
      <c r="A2374" s="10"/>
      <c r="B2374" s="10" t="s">
        <v>5797</v>
      </c>
      <c r="C2374" s="16" t="s">
        <v>3531</v>
      </c>
      <c r="D2374" s="13">
        <v>15</v>
      </c>
      <c r="E2374" s="40">
        <v>511.99499999999995</v>
      </c>
      <c r="F2374" s="40">
        <v>1535.9849999999999</v>
      </c>
    </row>
    <row r="2375" spans="1:6" x14ac:dyDescent="0.3">
      <c r="A2375" s="10"/>
      <c r="B2375" s="10" t="s">
        <v>195</v>
      </c>
      <c r="C2375" s="16"/>
      <c r="D2375" s="13"/>
      <c r="E2375" s="40"/>
      <c r="F2375" s="40"/>
    </row>
    <row r="2376" spans="1:6" x14ac:dyDescent="0.3">
      <c r="A2376" s="10"/>
      <c r="B2376" s="10" t="s">
        <v>5798</v>
      </c>
      <c r="C2376" s="16" t="s">
        <v>3532</v>
      </c>
      <c r="D2376" s="13">
        <v>15</v>
      </c>
      <c r="E2376" s="40">
        <v>511.99499999999995</v>
      </c>
      <c r="F2376" s="40">
        <v>1535.9849999999999</v>
      </c>
    </row>
    <row r="2377" spans="1:6" x14ac:dyDescent="0.3">
      <c r="A2377" s="10"/>
      <c r="B2377" s="10" t="s">
        <v>5799</v>
      </c>
      <c r="C2377" s="16" t="s">
        <v>3533</v>
      </c>
      <c r="D2377" s="13">
        <v>15</v>
      </c>
      <c r="E2377" s="40">
        <v>511.99499999999995</v>
      </c>
      <c r="F2377" s="40">
        <v>1535.9849999999999</v>
      </c>
    </row>
    <row r="2378" spans="1:6" x14ac:dyDescent="0.3">
      <c r="A2378" s="10"/>
      <c r="B2378" s="10" t="s">
        <v>5800</v>
      </c>
      <c r="C2378" s="16" t="s">
        <v>3534</v>
      </c>
      <c r="D2378" s="13">
        <v>15</v>
      </c>
      <c r="E2378" s="40">
        <v>511.99499999999995</v>
      </c>
      <c r="F2378" s="40">
        <v>1535.9849999999999</v>
      </c>
    </row>
    <row r="2379" spans="1:6" x14ac:dyDescent="0.3">
      <c r="A2379" s="10"/>
      <c r="B2379" s="10" t="s">
        <v>5801</v>
      </c>
      <c r="C2379" s="16" t="s">
        <v>3535</v>
      </c>
      <c r="D2379" s="13">
        <v>15</v>
      </c>
      <c r="E2379" s="40">
        <v>511.99499999999995</v>
      </c>
      <c r="F2379" s="40">
        <v>1535.9849999999999</v>
      </c>
    </row>
    <row r="2380" spans="1:6" x14ac:dyDescent="0.3">
      <c r="A2380" s="10"/>
      <c r="B2380" s="10" t="s">
        <v>5802</v>
      </c>
      <c r="C2380" s="16" t="s">
        <v>3536</v>
      </c>
      <c r="D2380" s="13">
        <v>15</v>
      </c>
      <c r="E2380" s="40">
        <v>511.99499999999995</v>
      </c>
      <c r="F2380" s="40">
        <v>1535.9849999999999</v>
      </c>
    </row>
    <row r="2381" spans="1:6" x14ac:dyDescent="0.3">
      <c r="A2381" s="10"/>
      <c r="B2381" s="10" t="s">
        <v>5803</v>
      </c>
      <c r="C2381" s="16" t="s">
        <v>3537</v>
      </c>
      <c r="D2381" s="13">
        <v>15</v>
      </c>
      <c r="E2381" s="40">
        <v>511.99499999999995</v>
      </c>
      <c r="F2381" s="40">
        <v>1535.9849999999999</v>
      </c>
    </row>
    <row r="2382" spans="1:6" x14ac:dyDescent="0.3">
      <c r="A2382" s="10"/>
      <c r="B2382" s="10" t="s">
        <v>1716</v>
      </c>
      <c r="C2382" s="16"/>
      <c r="D2382" s="13">
        <v>360</v>
      </c>
      <c r="E2382" s="40"/>
      <c r="F2382" s="40"/>
    </row>
    <row r="2383" spans="1:6" x14ac:dyDescent="0.3">
      <c r="A2383" s="10"/>
      <c r="B2383" s="10" t="s">
        <v>124</v>
      </c>
      <c r="C2383" s="16"/>
      <c r="D2383" s="13"/>
      <c r="E2383" s="40"/>
      <c r="F2383" s="40"/>
    </row>
    <row r="2384" spans="1:6" x14ac:dyDescent="0.3">
      <c r="A2384" s="10" t="s">
        <v>3538</v>
      </c>
      <c r="B2384" s="10" t="s">
        <v>5781</v>
      </c>
      <c r="C2384" s="16" t="s">
        <v>3500</v>
      </c>
      <c r="D2384" s="13">
        <v>15</v>
      </c>
      <c r="E2384" s="40">
        <v>418.90499999999997</v>
      </c>
      <c r="F2384" s="40">
        <v>1256.7149999999999</v>
      </c>
    </row>
    <row r="2385" spans="1:6" x14ac:dyDescent="0.3">
      <c r="A2385" s="10" t="s">
        <v>3538</v>
      </c>
      <c r="B2385" s="10" t="s">
        <v>5782</v>
      </c>
      <c r="C2385" s="16" t="s">
        <v>3501</v>
      </c>
      <c r="D2385" s="13">
        <v>15</v>
      </c>
      <c r="E2385" s="40">
        <v>418.90499999999997</v>
      </c>
      <c r="F2385" s="40">
        <v>1256.7149999999999</v>
      </c>
    </row>
    <row r="2386" spans="1:6" x14ac:dyDescent="0.3">
      <c r="A2386" s="10" t="s">
        <v>3538</v>
      </c>
      <c r="B2386" s="10" t="s">
        <v>475</v>
      </c>
      <c r="C2386" s="16" t="s">
        <v>3502</v>
      </c>
      <c r="D2386" s="13">
        <v>15</v>
      </c>
      <c r="E2386" s="40">
        <v>361.12500000000006</v>
      </c>
      <c r="F2386" s="40">
        <v>1083.3750000000002</v>
      </c>
    </row>
    <row r="2387" spans="1:6" x14ac:dyDescent="0.3">
      <c r="A2387" s="10" t="s">
        <v>3538</v>
      </c>
      <c r="B2387" s="10" t="s">
        <v>5285</v>
      </c>
      <c r="C2387" s="16" t="s">
        <v>1160</v>
      </c>
      <c r="D2387" s="13">
        <v>15</v>
      </c>
      <c r="E2387" s="40">
        <v>419.74015636774726</v>
      </c>
      <c r="F2387" s="40">
        <v>1259.2204691032418</v>
      </c>
    </row>
    <row r="2388" spans="1:6" x14ac:dyDescent="0.3">
      <c r="A2388" s="10"/>
      <c r="B2388" s="10" t="s">
        <v>133</v>
      </c>
      <c r="C2388" s="16"/>
      <c r="D2388" s="13"/>
      <c r="E2388" s="40"/>
      <c r="F2388" s="40"/>
    </row>
    <row r="2389" spans="1:6" x14ac:dyDescent="0.3">
      <c r="A2389" s="10" t="s">
        <v>3538</v>
      </c>
      <c r="B2389" s="10" t="s">
        <v>5791</v>
      </c>
      <c r="C2389" s="16" t="s">
        <v>3518</v>
      </c>
      <c r="D2389" s="10">
        <v>15</v>
      </c>
      <c r="E2389" s="40">
        <v>418.90499999999997</v>
      </c>
      <c r="F2389" s="40">
        <v>1256.7149999999999</v>
      </c>
    </row>
    <row r="2390" spans="1:6" x14ac:dyDescent="0.3">
      <c r="A2390" s="10" t="s">
        <v>3538</v>
      </c>
      <c r="B2390" s="10" t="s">
        <v>757</v>
      </c>
      <c r="C2390" s="16" t="s">
        <v>162</v>
      </c>
      <c r="D2390" s="10">
        <v>15</v>
      </c>
      <c r="E2390" s="40">
        <v>361.12500000000006</v>
      </c>
      <c r="F2390" s="40">
        <v>1083.3750000000002</v>
      </c>
    </row>
    <row r="2391" spans="1:6" x14ac:dyDescent="0.3">
      <c r="A2391" s="10" t="s">
        <v>3538</v>
      </c>
      <c r="B2391" s="10" t="s">
        <v>5784</v>
      </c>
      <c r="C2391" s="16" t="s">
        <v>3506</v>
      </c>
      <c r="D2391" s="10">
        <v>15</v>
      </c>
      <c r="E2391" s="40">
        <v>418.90499999999997</v>
      </c>
      <c r="F2391" s="40">
        <v>1256.7149999999999</v>
      </c>
    </row>
    <row r="2392" spans="1:6" x14ac:dyDescent="0.3">
      <c r="A2392" s="10" t="s">
        <v>3538</v>
      </c>
      <c r="B2392" s="10" t="s">
        <v>5785</v>
      </c>
      <c r="C2392" s="16" t="s">
        <v>3508</v>
      </c>
      <c r="D2392" s="10">
        <v>15</v>
      </c>
      <c r="E2392" s="40">
        <v>418.90499999999997</v>
      </c>
      <c r="F2392" s="40">
        <v>1256.7149999999999</v>
      </c>
    </row>
    <row r="2393" spans="1:6" x14ac:dyDescent="0.3">
      <c r="A2393" s="23"/>
      <c r="B2393" s="10" t="s">
        <v>142</v>
      </c>
      <c r="C2393" s="16"/>
      <c r="D2393" s="10"/>
      <c r="E2393" s="40"/>
      <c r="F2393" s="40"/>
    </row>
    <row r="2394" spans="1:6" x14ac:dyDescent="0.3">
      <c r="A2394" s="10" t="s">
        <v>3538</v>
      </c>
      <c r="B2394" s="10" t="s">
        <v>5786</v>
      </c>
      <c r="C2394" s="16" t="s">
        <v>3508</v>
      </c>
      <c r="D2394" s="10">
        <v>15</v>
      </c>
      <c r="E2394" s="40">
        <v>465.45</v>
      </c>
      <c r="F2394" s="40">
        <v>1396.35</v>
      </c>
    </row>
    <row r="2395" spans="1:6" x14ac:dyDescent="0.3">
      <c r="A2395" s="10" t="s">
        <v>3538</v>
      </c>
      <c r="B2395" s="10" t="s">
        <v>5787</v>
      </c>
      <c r="C2395" s="16" t="s">
        <v>3509</v>
      </c>
      <c r="D2395" s="10">
        <v>15</v>
      </c>
      <c r="E2395" s="40">
        <v>465.45</v>
      </c>
      <c r="F2395" s="40">
        <v>1396.35</v>
      </c>
    </row>
    <row r="2396" spans="1:6" x14ac:dyDescent="0.3">
      <c r="A2396" s="10" t="s">
        <v>3538</v>
      </c>
      <c r="B2396" s="10" t="s">
        <v>5792</v>
      </c>
      <c r="C2396" s="16" t="s">
        <v>3520</v>
      </c>
      <c r="D2396" s="10">
        <v>15</v>
      </c>
      <c r="E2396" s="40">
        <v>465.45</v>
      </c>
      <c r="F2396" s="40">
        <v>1396.35</v>
      </c>
    </row>
    <row r="2397" spans="1:6" x14ac:dyDescent="0.3">
      <c r="A2397" s="10" t="s">
        <v>3538</v>
      </c>
      <c r="B2397" s="10" t="s">
        <v>5742</v>
      </c>
      <c r="C2397" s="16" t="s">
        <v>3516</v>
      </c>
      <c r="D2397" s="10">
        <v>15</v>
      </c>
      <c r="E2397" s="40">
        <v>465.45</v>
      </c>
      <c r="F2397" s="40">
        <v>1396.35</v>
      </c>
    </row>
    <row r="2398" spans="1:6" x14ac:dyDescent="0.3">
      <c r="A2398" s="10"/>
      <c r="B2398" s="10" t="s">
        <v>152</v>
      </c>
      <c r="C2398" s="16"/>
      <c r="D2398" s="10"/>
      <c r="E2398" s="40"/>
      <c r="F2398" s="40"/>
    </row>
    <row r="2399" spans="1:6" x14ac:dyDescent="0.3">
      <c r="A2399" s="10" t="s">
        <v>3538</v>
      </c>
      <c r="B2399" s="10" t="s">
        <v>5792</v>
      </c>
      <c r="C2399" s="16" t="s">
        <v>3521</v>
      </c>
      <c r="D2399" s="10">
        <v>15</v>
      </c>
      <c r="E2399" s="40">
        <v>465.45</v>
      </c>
      <c r="F2399" s="40">
        <v>1396.35</v>
      </c>
    </row>
    <row r="2400" spans="1:6" x14ac:dyDescent="0.3">
      <c r="A2400" s="10" t="s">
        <v>3538</v>
      </c>
      <c r="B2400" s="10" t="s">
        <v>5789</v>
      </c>
      <c r="C2400" s="16" t="s">
        <v>3513</v>
      </c>
      <c r="D2400" s="10">
        <v>15</v>
      </c>
      <c r="E2400" s="40">
        <v>465.45</v>
      </c>
      <c r="F2400" s="40">
        <v>1396.35</v>
      </c>
    </row>
    <row r="2401" spans="1:6" x14ac:dyDescent="0.3">
      <c r="A2401" s="10" t="s">
        <v>3538</v>
      </c>
      <c r="B2401" s="10" t="s">
        <v>5790</v>
      </c>
      <c r="C2401" s="16" t="s">
        <v>3514</v>
      </c>
      <c r="D2401" s="10">
        <v>15</v>
      </c>
      <c r="E2401" s="40">
        <v>465.45</v>
      </c>
      <c r="F2401" s="40">
        <v>1396.35</v>
      </c>
    </row>
    <row r="2402" spans="1:6" x14ac:dyDescent="0.3">
      <c r="A2402" s="10" t="s">
        <v>3538</v>
      </c>
      <c r="B2402" s="10" t="s">
        <v>5764</v>
      </c>
      <c r="C2402" s="16" t="s">
        <v>3515</v>
      </c>
      <c r="D2402" s="10">
        <v>15</v>
      </c>
      <c r="E2402" s="40">
        <v>465.45</v>
      </c>
      <c r="F2402" s="40">
        <v>1396.35</v>
      </c>
    </row>
    <row r="2403" spans="1:6" x14ac:dyDescent="0.3">
      <c r="A2403" s="10"/>
      <c r="B2403" s="10" t="s">
        <v>230</v>
      </c>
      <c r="C2403" s="16"/>
      <c r="D2403" s="10"/>
      <c r="E2403" s="40"/>
      <c r="F2403" s="40"/>
    </row>
    <row r="2404" spans="1:6" x14ac:dyDescent="0.3">
      <c r="A2404" s="10" t="s">
        <v>3538</v>
      </c>
      <c r="B2404" s="10" t="s">
        <v>5804</v>
      </c>
      <c r="C2404" s="16" t="s">
        <v>3539</v>
      </c>
      <c r="D2404" s="10">
        <v>15</v>
      </c>
      <c r="E2404" s="40">
        <v>511.99499999999995</v>
      </c>
      <c r="F2404" s="40">
        <v>1535.9849999999999</v>
      </c>
    </row>
    <row r="2405" spans="1:6" x14ac:dyDescent="0.3">
      <c r="A2405" s="10" t="s">
        <v>3538</v>
      </c>
      <c r="B2405" s="10" t="s">
        <v>5793</v>
      </c>
      <c r="C2405" s="16" t="s">
        <v>3526</v>
      </c>
      <c r="D2405" s="10">
        <v>15</v>
      </c>
      <c r="E2405" s="40">
        <v>511.99499999999995</v>
      </c>
      <c r="F2405" s="40">
        <v>1535.9849999999999</v>
      </c>
    </row>
    <row r="2406" spans="1:6" x14ac:dyDescent="0.3">
      <c r="A2406" s="10" t="s">
        <v>3538</v>
      </c>
      <c r="B2406" s="10" t="s">
        <v>5794</v>
      </c>
      <c r="C2406" s="16" t="s">
        <v>3527</v>
      </c>
      <c r="D2406" s="10">
        <v>15</v>
      </c>
      <c r="E2406" s="40">
        <v>511.99499999999995</v>
      </c>
      <c r="F2406" s="40">
        <v>1535.9849999999999</v>
      </c>
    </row>
    <row r="2407" spans="1:6" x14ac:dyDescent="0.3">
      <c r="A2407" s="10" t="s">
        <v>3538</v>
      </c>
      <c r="B2407" s="10" t="s">
        <v>5796</v>
      </c>
      <c r="C2407" s="16" t="s">
        <v>3540</v>
      </c>
      <c r="D2407" s="10">
        <v>15</v>
      </c>
      <c r="E2407" s="40">
        <v>511.99499999999995</v>
      </c>
      <c r="F2407" s="40">
        <v>1535.9849999999999</v>
      </c>
    </row>
    <row r="2408" spans="1:6" x14ac:dyDescent="0.3">
      <c r="A2408" s="10" t="s">
        <v>3538</v>
      </c>
      <c r="B2408" s="10" t="s">
        <v>5795</v>
      </c>
      <c r="C2408" s="16" t="s">
        <v>3528</v>
      </c>
      <c r="D2408" s="10">
        <v>15</v>
      </c>
      <c r="E2408" s="40">
        <v>511.99499999999995</v>
      </c>
      <c r="F2408" s="40">
        <v>1535.9849999999999</v>
      </c>
    </row>
    <row r="2409" spans="1:6" x14ac:dyDescent="0.3">
      <c r="A2409" s="10"/>
      <c r="B2409" s="10" t="s">
        <v>195</v>
      </c>
      <c r="C2409" s="16"/>
      <c r="D2409" s="10"/>
      <c r="E2409" s="40"/>
      <c r="F2409" s="40"/>
    </row>
    <row r="2410" spans="1:6" x14ac:dyDescent="0.3">
      <c r="A2410" s="10" t="s">
        <v>3538</v>
      </c>
      <c r="B2410" s="10" t="s">
        <v>5803</v>
      </c>
      <c r="C2410" s="16" t="s">
        <v>3537</v>
      </c>
      <c r="D2410" s="10">
        <v>15</v>
      </c>
      <c r="E2410" s="40">
        <v>511.99499999999995</v>
      </c>
      <c r="F2410" s="40">
        <v>1535.9849999999999</v>
      </c>
    </row>
    <row r="2411" spans="1:6" x14ac:dyDescent="0.3">
      <c r="A2411" s="10" t="s">
        <v>3538</v>
      </c>
      <c r="B2411" s="10" t="s">
        <v>5799</v>
      </c>
      <c r="C2411" s="16" t="s">
        <v>3533</v>
      </c>
      <c r="D2411" s="10">
        <v>15</v>
      </c>
      <c r="E2411" s="40">
        <v>511.99499999999995</v>
      </c>
      <c r="F2411" s="40">
        <v>1535.9849999999999</v>
      </c>
    </row>
    <row r="2412" spans="1:6" x14ac:dyDescent="0.3">
      <c r="A2412" s="10" t="s">
        <v>3538</v>
      </c>
      <c r="B2412" s="10" t="s">
        <v>5801</v>
      </c>
      <c r="C2412" s="16" t="s">
        <v>3535</v>
      </c>
      <c r="D2412" s="10">
        <v>15</v>
      </c>
      <c r="E2412" s="40">
        <v>511.99499999999995</v>
      </c>
      <c r="F2412" s="40">
        <v>1535.9849999999999</v>
      </c>
    </row>
    <row r="2413" spans="1:6" x14ac:dyDescent="0.3">
      <c r="A2413" s="10"/>
      <c r="B2413" s="10" t="s">
        <v>5469</v>
      </c>
      <c r="C2413" s="16" t="s">
        <v>3541</v>
      </c>
      <c r="D2413" s="10">
        <v>15</v>
      </c>
      <c r="E2413" s="40">
        <v>511.99499999999995</v>
      </c>
      <c r="F2413" s="40">
        <v>1535.9849999999999</v>
      </c>
    </row>
    <row r="2414" spans="1:6" x14ac:dyDescent="0.3">
      <c r="A2414" s="10"/>
      <c r="B2414" s="10" t="s">
        <v>5802</v>
      </c>
      <c r="C2414" s="16" t="s">
        <v>3542</v>
      </c>
      <c r="D2414" s="10">
        <v>15</v>
      </c>
      <c r="E2414" s="40">
        <v>511.99499999999995</v>
      </c>
      <c r="F2414" s="40">
        <v>1535.9849999999999</v>
      </c>
    </row>
    <row r="2415" spans="1:6" x14ac:dyDescent="0.3">
      <c r="A2415" s="23"/>
      <c r="B2415" s="23" t="s">
        <v>1716</v>
      </c>
      <c r="C2415" s="16"/>
      <c r="D2415" s="10">
        <v>360</v>
      </c>
      <c r="E2415" s="40"/>
      <c r="F2415" s="40"/>
    </row>
    <row r="2416" spans="1:6" x14ac:dyDescent="0.3">
      <c r="A2416" s="10"/>
      <c r="B2416" s="10" t="s">
        <v>124</v>
      </c>
      <c r="C2416" s="16"/>
      <c r="D2416" s="10"/>
      <c r="E2416" s="40"/>
      <c r="F2416" s="40"/>
    </row>
    <row r="2417" spans="1:6" x14ac:dyDescent="0.3">
      <c r="A2417" s="10" t="s">
        <v>3543</v>
      </c>
      <c r="B2417" s="10" t="s">
        <v>5735</v>
      </c>
      <c r="C2417" s="16" t="s">
        <v>3382</v>
      </c>
      <c r="D2417" s="10">
        <v>15</v>
      </c>
      <c r="E2417" s="40">
        <v>418.90499999999997</v>
      </c>
      <c r="F2417" s="40">
        <v>1256.7149999999999</v>
      </c>
    </row>
    <row r="2418" spans="1:6" x14ac:dyDescent="0.3">
      <c r="A2418" s="10" t="s">
        <v>3543</v>
      </c>
      <c r="B2418" s="10" t="s">
        <v>5449</v>
      </c>
      <c r="C2418" s="16" t="s">
        <v>3488</v>
      </c>
      <c r="D2418" s="10">
        <v>15</v>
      </c>
      <c r="E2418" s="40">
        <v>418.90499999999997</v>
      </c>
      <c r="F2418" s="40">
        <v>1256.7149999999999</v>
      </c>
    </row>
    <row r="2419" spans="1:6" x14ac:dyDescent="0.3">
      <c r="A2419" s="10" t="s">
        <v>3543</v>
      </c>
      <c r="B2419" s="10" t="s">
        <v>5283</v>
      </c>
      <c r="C2419" s="16" t="s">
        <v>1181</v>
      </c>
      <c r="D2419" s="10">
        <v>15</v>
      </c>
      <c r="E2419" s="40">
        <v>482.46300000000002</v>
      </c>
      <c r="F2419" s="40">
        <v>1447.3890000000001</v>
      </c>
    </row>
    <row r="2420" spans="1:6" x14ac:dyDescent="0.3">
      <c r="A2420" s="10" t="s">
        <v>3543</v>
      </c>
      <c r="B2420" s="10" t="s">
        <v>757</v>
      </c>
      <c r="C2420" s="16" t="s">
        <v>162</v>
      </c>
      <c r="D2420" s="10">
        <v>15</v>
      </c>
      <c r="E2420" s="40">
        <v>361.12500000000006</v>
      </c>
      <c r="F2420" s="40">
        <v>1083.3750000000002</v>
      </c>
    </row>
    <row r="2421" spans="1:6" x14ac:dyDescent="0.3">
      <c r="A2421" s="10"/>
      <c r="B2421" s="10" t="s">
        <v>133</v>
      </c>
      <c r="C2421" s="16"/>
      <c r="D2421" s="10"/>
      <c r="E2421" s="40"/>
      <c r="F2421" s="40"/>
    </row>
    <row r="2422" spans="1:6" x14ac:dyDescent="0.3">
      <c r="A2422" s="10" t="s">
        <v>3543</v>
      </c>
      <c r="B2422" s="10" t="s">
        <v>5774</v>
      </c>
      <c r="C2422" s="16" t="s">
        <v>3489</v>
      </c>
      <c r="D2422" s="10">
        <v>15</v>
      </c>
      <c r="E2422" s="40">
        <v>418.90499999999997</v>
      </c>
      <c r="F2422" s="40">
        <v>1256.7149999999999</v>
      </c>
    </row>
    <row r="2423" spans="1:6" x14ac:dyDescent="0.3">
      <c r="A2423" s="10" t="s">
        <v>3543</v>
      </c>
      <c r="B2423" s="10" t="s">
        <v>929</v>
      </c>
      <c r="C2423" s="16" t="s">
        <v>1187</v>
      </c>
      <c r="D2423" s="10">
        <v>15</v>
      </c>
      <c r="E2423" s="40">
        <v>419.74015636774726</v>
      </c>
      <c r="F2423" s="40">
        <v>1259.2204691032418</v>
      </c>
    </row>
    <row r="2424" spans="1:6" x14ac:dyDescent="0.3">
      <c r="A2424" s="10" t="s">
        <v>3543</v>
      </c>
      <c r="B2424" s="10" t="s">
        <v>5740</v>
      </c>
      <c r="C2424" s="16" t="s">
        <v>3387</v>
      </c>
      <c r="D2424" s="10">
        <v>15</v>
      </c>
      <c r="E2424" s="40">
        <v>418.90499999999997</v>
      </c>
      <c r="F2424" s="40">
        <v>1256.7149999999999</v>
      </c>
    </row>
    <row r="2425" spans="1:6" x14ac:dyDescent="0.3">
      <c r="A2425" s="10" t="s">
        <v>3543</v>
      </c>
      <c r="B2425" s="10" t="s">
        <v>475</v>
      </c>
      <c r="C2425" s="16" t="s">
        <v>3388</v>
      </c>
      <c r="D2425" s="10">
        <v>15</v>
      </c>
      <c r="E2425" s="40">
        <v>361.12500000000006</v>
      </c>
      <c r="F2425" s="40">
        <v>1083.3750000000002</v>
      </c>
    </row>
    <row r="2426" spans="1:6" x14ac:dyDescent="0.3">
      <c r="A2426" s="10"/>
      <c r="B2426" s="10" t="s">
        <v>142</v>
      </c>
      <c r="C2426" s="16"/>
      <c r="D2426" s="10"/>
      <c r="E2426" s="40"/>
      <c r="F2426" s="40"/>
    </row>
    <row r="2427" spans="1:6" x14ac:dyDescent="0.3">
      <c r="A2427" s="10" t="s">
        <v>3543</v>
      </c>
      <c r="B2427" s="10" t="s">
        <v>5775</v>
      </c>
      <c r="C2427" s="16" t="s">
        <v>3490</v>
      </c>
      <c r="D2427" s="10">
        <v>15</v>
      </c>
      <c r="E2427" s="40">
        <v>465.45</v>
      </c>
      <c r="F2427" s="40">
        <v>1396.35</v>
      </c>
    </row>
    <row r="2428" spans="1:6" x14ac:dyDescent="0.3">
      <c r="A2428" s="10" t="s">
        <v>3543</v>
      </c>
      <c r="B2428" s="10" t="s">
        <v>5776</v>
      </c>
      <c r="C2428" s="16" t="s">
        <v>3491</v>
      </c>
      <c r="D2428" s="10">
        <v>15</v>
      </c>
      <c r="E2428" s="40">
        <v>465.45</v>
      </c>
      <c r="F2428" s="40">
        <v>1396.35</v>
      </c>
    </row>
    <row r="2429" spans="1:6" x14ac:dyDescent="0.3">
      <c r="A2429" s="10" t="s">
        <v>3543</v>
      </c>
      <c r="B2429" s="10" t="s">
        <v>5777</v>
      </c>
      <c r="C2429" s="16" t="s">
        <v>3492</v>
      </c>
      <c r="D2429" s="10">
        <v>15</v>
      </c>
      <c r="E2429" s="40">
        <v>465.45</v>
      </c>
      <c r="F2429" s="40">
        <v>1396.35</v>
      </c>
    </row>
    <row r="2430" spans="1:6" x14ac:dyDescent="0.3">
      <c r="A2430" s="10" t="s">
        <v>3543</v>
      </c>
      <c r="B2430" s="10" t="s">
        <v>5778</v>
      </c>
      <c r="C2430" s="16" t="s">
        <v>3493</v>
      </c>
      <c r="D2430" s="10">
        <v>15</v>
      </c>
      <c r="E2430" s="40">
        <v>465.45</v>
      </c>
      <c r="F2430" s="40">
        <v>1396.35</v>
      </c>
    </row>
    <row r="2431" spans="1:6" x14ac:dyDescent="0.3">
      <c r="A2431" s="10"/>
      <c r="B2431" s="10" t="s">
        <v>152</v>
      </c>
      <c r="C2431" s="16"/>
      <c r="D2431" s="10"/>
      <c r="E2431" s="40"/>
      <c r="F2431" s="40"/>
    </row>
    <row r="2432" spans="1:6" x14ac:dyDescent="0.3">
      <c r="A2432" s="10" t="s">
        <v>3543</v>
      </c>
      <c r="B2432" s="10" t="s">
        <v>5779</v>
      </c>
      <c r="C2432" s="16" t="s">
        <v>3494</v>
      </c>
      <c r="D2432" s="10">
        <v>15</v>
      </c>
      <c r="E2432" s="40">
        <v>465.45</v>
      </c>
      <c r="F2432" s="40">
        <v>1396.35</v>
      </c>
    </row>
    <row r="2433" spans="1:6" x14ac:dyDescent="0.3">
      <c r="A2433" s="10" t="s">
        <v>3543</v>
      </c>
      <c r="B2433" s="10" t="s">
        <v>5290</v>
      </c>
      <c r="C2433" s="16" t="s">
        <v>3495</v>
      </c>
      <c r="D2433" s="10">
        <v>15</v>
      </c>
      <c r="E2433" s="40">
        <v>536.06999999999994</v>
      </c>
      <c r="F2433" s="40">
        <v>1608.2099999999998</v>
      </c>
    </row>
    <row r="2434" spans="1:6" x14ac:dyDescent="0.3">
      <c r="A2434" s="10" t="s">
        <v>3543</v>
      </c>
      <c r="B2434" s="10" t="s">
        <v>5780</v>
      </c>
      <c r="C2434" s="16" t="s">
        <v>3496</v>
      </c>
      <c r="D2434" s="10">
        <v>15</v>
      </c>
      <c r="E2434" s="40">
        <v>465.45</v>
      </c>
      <c r="F2434" s="40">
        <v>1396.35</v>
      </c>
    </row>
    <row r="2435" spans="1:6" x14ac:dyDescent="0.3">
      <c r="A2435" s="10"/>
      <c r="B2435" s="10"/>
      <c r="C2435" s="16" t="s">
        <v>2485</v>
      </c>
      <c r="D2435" s="10"/>
      <c r="E2435" s="40"/>
      <c r="F2435" s="40"/>
    </row>
    <row r="2436" spans="1:6" x14ac:dyDescent="0.3">
      <c r="A2436" s="10"/>
      <c r="B2436" s="10" t="s">
        <v>3497</v>
      </c>
      <c r="C2436" s="16"/>
      <c r="D2436" s="10"/>
      <c r="E2436" s="40"/>
      <c r="F2436" s="40"/>
    </row>
    <row r="2437" spans="1:6" x14ac:dyDescent="0.3">
      <c r="A2437" s="10" t="s">
        <v>3543</v>
      </c>
      <c r="B2437" s="10" t="s">
        <v>5745</v>
      </c>
      <c r="C2437" s="16" t="s">
        <v>3393</v>
      </c>
      <c r="D2437" s="10">
        <v>15</v>
      </c>
      <c r="E2437" s="40">
        <v>465.45</v>
      </c>
      <c r="F2437" s="40">
        <v>1396.35</v>
      </c>
    </row>
    <row r="2438" spans="1:6" x14ac:dyDescent="0.3">
      <c r="A2438" s="10" t="s">
        <v>3543</v>
      </c>
      <c r="B2438" s="10" t="s">
        <v>5741</v>
      </c>
      <c r="C2438" s="16" t="s">
        <v>3498</v>
      </c>
      <c r="D2438" s="10">
        <v>15</v>
      </c>
      <c r="E2438" s="40">
        <v>465.45</v>
      </c>
      <c r="F2438" s="40">
        <v>1396.35</v>
      </c>
    </row>
    <row r="2439" spans="1:6" x14ac:dyDescent="0.3">
      <c r="A2439" s="10"/>
      <c r="B2439" s="10" t="s">
        <v>230</v>
      </c>
      <c r="C2439" s="16"/>
      <c r="D2439" s="10"/>
      <c r="E2439" s="40"/>
      <c r="F2439" s="40"/>
    </row>
    <row r="2440" spans="1:6" x14ac:dyDescent="0.3">
      <c r="A2440" s="10" t="s">
        <v>3543</v>
      </c>
      <c r="B2440" s="10" t="s">
        <v>5805</v>
      </c>
      <c r="C2440" s="16" t="s">
        <v>3544</v>
      </c>
      <c r="D2440" s="10">
        <v>15</v>
      </c>
      <c r="E2440" s="40">
        <v>511.99499999999995</v>
      </c>
      <c r="F2440" s="40">
        <v>1535.9849999999999</v>
      </c>
    </row>
    <row r="2441" spans="1:6" x14ac:dyDescent="0.3">
      <c r="A2441" s="10" t="s">
        <v>3543</v>
      </c>
      <c r="B2441" s="10" t="s">
        <v>5806</v>
      </c>
      <c r="C2441" s="16" t="s">
        <v>3545</v>
      </c>
      <c r="D2441" s="10">
        <v>15</v>
      </c>
      <c r="E2441" s="40">
        <v>511.99499999999995</v>
      </c>
      <c r="F2441" s="40">
        <v>1535.9849999999999</v>
      </c>
    </row>
    <row r="2442" spans="1:6" x14ac:dyDescent="0.3">
      <c r="A2442" s="10" t="s">
        <v>3543</v>
      </c>
      <c r="B2442" s="10" t="s">
        <v>5807</v>
      </c>
      <c r="C2442" s="16" t="s">
        <v>3546</v>
      </c>
      <c r="D2442" s="10">
        <v>15</v>
      </c>
      <c r="E2442" s="40">
        <v>511.99499999999995</v>
      </c>
      <c r="F2442" s="40">
        <v>1535.9849999999999</v>
      </c>
    </row>
    <row r="2443" spans="1:6" x14ac:dyDescent="0.3">
      <c r="A2443" s="10" t="s">
        <v>3543</v>
      </c>
      <c r="B2443" s="10" t="s">
        <v>5305</v>
      </c>
      <c r="C2443" s="16" t="s">
        <v>3547</v>
      </c>
      <c r="D2443" s="10">
        <v>15</v>
      </c>
      <c r="E2443" s="40">
        <v>657.64874999999995</v>
      </c>
      <c r="F2443" s="40">
        <v>1972.94625</v>
      </c>
    </row>
    <row r="2444" spans="1:6" x14ac:dyDescent="0.3">
      <c r="A2444" s="10"/>
      <c r="B2444" s="10" t="s">
        <v>195</v>
      </c>
      <c r="C2444" s="16"/>
      <c r="D2444" s="10"/>
      <c r="E2444" s="40"/>
      <c r="F2444" s="40"/>
    </row>
    <row r="2445" spans="1:6" x14ac:dyDescent="0.3">
      <c r="A2445" s="10" t="s">
        <v>3543</v>
      </c>
      <c r="B2445" s="10" t="s">
        <v>5808</v>
      </c>
      <c r="C2445" s="16" t="s">
        <v>3548</v>
      </c>
      <c r="D2445" s="10">
        <v>15</v>
      </c>
      <c r="E2445" s="40">
        <v>511.99499999999995</v>
      </c>
      <c r="F2445" s="40">
        <v>1535.9849999999999</v>
      </c>
    </row>
    <row r="2446" spans="1:6" x14ac:dyDescent="0.3">
      <c r="A2446" s="10" t="s">
        <v>3543</v>
      </c>
      <c r="B2446" s="10" t="s">
        <v>5809</v>
      </c>
      <c r="C2446" s="16" t="s">
        <v>3549</v>
      </c>
      <c r="D2446" s="10">
        <v>15</v>
      </c>
      <c r="E2446" s="40">
        <v>511.99499999999995</v>
      </c>
      <c r="F2446" s="40">
        <v>1535.9849999999999</v>
      </c>
    </row>
    <row r="2447" spans="1:6" x14ac:dyDescent="0.3">
      <c r="A2447" s="10" t="s">
        <v>3543</v>
      </c>
      <c r="B2447" s="10" t="s">
        <v>5810</v>
      </c>
      <c r="C2447" s="16" t="s">
        <v>3550</v>
      </c>
      <c r="D2447" s="10">
        <v>15</v>
      </c>
      <c r="E2447" s="40">
        <v>511.99499999999995</v>
      </c>
      <c r="F2447" s="40">
        <v>1535.9849999999999</v>
      </c>
    </row>
    <row r="2448" spans="1:6" x14ac:dyDescent="0.3">
      <c r="A2448" s="10"/>
      <c r="B2448" s="10" t="s">
        <v>5811</v>
      </c>
      <c r="C2448" s="16" t="s">
        <v>3551</v>
      </c>
      <c r="D2448" s="10">
        <v>15</v>
      </c>
      <c r="E2448" s="40">
        <v>511.99499999999995</v>
      </c>
      <c r="F2448" s="40">
        <v>1535.9849999999999</v>
      </c>
    </row>
    <row r="2449" spans="1:6" x14ac:dyDescent="0.3">
      <c r="A2449" s="10"/>
      <c r="B2449" s="10" t="s">
        <v>1716</v>
      </c>
      <c r="C2449" s="16"/>
      <c r="D2449" s="10">
        <v>360</v>
      </c>
      <c r="E2449" s="40"/>
      <c r="F2449" s="40"/>
    </row>
    <row r="2450" spans="1:6" x14ac:dyDescent="0.3">
      <c r="A2450" s="12"/>
      <c r="B2450" s="12"/>
      <c r="C2450" s="19"/>
      <c r="D2450" s="13"/>
      <c r="E2450" s="13"/>
      <c r="F2450" s="40"/>
    </row>
    <row r="2451" spans="1:6" x14ac:dyDescent="0.3">
      <c r="A2451" s="12" t="s">
        <v>3552</v>
      </c>
      <c r="B2451" s="12" t="s">
        <v>3553</v>
      </c>
      <c r="C2451" s="19" t="s">
        <v>585</v>
      </c>
      <c r="D2451" s="13">
        <v>30</v>
      </c>
      <c r="E2451" s="13">
        <v>1303.26</v>
      </c>
      <c r="F2451" s="40">
        <v>3909.7799999999997</v>
      </c>
    </row>
    <row r="2452" spans="1:6" x14ac:dyDescent="0.3">
      <c r="A2452" s="12" t="s">
        <v>3552</v>
      </c>
      <c r="B2452" s="12" t="s">
        <v>3554</v>
      </c>
      <c r="C2452" s="19" t="s">
        <v>3555</v>
      </c>
      <c r="D2452" s="13">
        <v>30</v>
      </c>
      <c r="E2452" s="13">
        <v>1303.26</v>
      </c>
      <c r="F2452" s="40">
        <v>3909.7799999999997</v>
      </c>
    </row>
    <row r="2453" spans="1:6" x14ac:dyDescent="0.3">
      <c r="A2453" s="10" t="s">
        <v>3552</v>
      </c>
      <c r="B2453" s="10" t="s">
        <v>3556</v>
      </c>
      <c r="C2453" s="16" t="s">
        <v>3557</v>
      </c>
      <c r="D2453" s="13">
        <v>30</v>
      </c>
      <c r="E2453" s="13">
        <v>1303.26</v>
      </c>
      <c r="F2453" s="40">
        <v>3909.7799999999997</v>
      </c>
    </row>
    <row r="2454" spans="1:6" x14ac:dyDescent="0.3">
      <c r="A2454" s="10"/>
      <c r="B2454" s="10" t="s">
        <v>971</v>
      </c>
      <c r="C2454" s="16" t="s">
        <v>3558</v>
      </c>
      <c r="D2454" s="13"/>
      <c r="E2454" s="13"/>
      <c r="F2454" s="40"/>
    </row>
    <row r="2455" spans="1:6" x14ac:dyDescent="0.3">
      <c r="A2455" s="10" t="s">
        <v>3552</v>
      </c>
      <c r="B2455" s="10" t="s">
        <v>3559</v>
      </c>
      <c r="C2455" s="16" t="s">
        <v>3560</v>
      </c>
      <c r="D2455" s="13">
        <v>30</v>
      </c>
      <c r="E2455" s="13">
        <v>1303.26</v>
      </c>
      <c r="F2455" s="40">
        <v>3909.7799999999997</v>
      </c>
    </row>
    <row r="2456" spans="1:6" x14ac:dyDescent="0.3">
      <c r="A2456" s="10"/>
      <c r="B2456" s="10" t="s">
        <v>3561</v>
      </c>
      <c r="C2456" s="16" t="s">
        <v>3562</v>
      </c>
      <c r="D2456" s="13">
        <v>30</v>
      </c>
      <c r="E2456" s="13">
        <v>1303.26</v>
      </c>
      <c r="F2456" s="40">
        <v>3909.7799999999997</v>
      </c>
    </row>
    <row r="2457" spans="1:6" x14ac:dyDescent="0.3">
      <c r="A2457" s="10"/>
      <c r="B2457" s="10" t="s">
        <v>1084</v>
      </c>
      <c r="C2457" s="16"/>
      <c r="D2457" s="13">
        <v>120</v>
      </c>
      <c r="E2457" s="13"/>
      <c r="F2457" s="40"/>
    </row>
    <row r="2458" spans="1:6" x14ac:dyDescent="0.3">
      <c r="A2458" s="10"/>
      <c r="B2458" s="10" t="s">
        <v>3456</v>
      </c>
      <c r="C2458" s="16"/>
      <c r="D2458" s="13"/>
      <c r="E2458" s="13"/>
      <c r="F2458" s="40"/>
    </row>
    <row r="2459" spans="1:6" x14ac:dyDescent="0.3">
      <c r="A2459" s="10" t="s">
        <v>3563</v>
      </c>
      <c r="B2459" s="10" t="s">
        <v>3564</v>
      </c>
      <c r="C2459" s="16" t="s">
        <v>585</v>
      </c>
      <c r="D2459" s="13">
        <v>20</v>
      </c>
      <c r="E2459" s="13">
        <v>868.84</v>
      </c>
      <c r="F2459" s="40">
        <v>2606.52</v>
      </c>
    </row>
    <row r="2460" spans="1:6" x14ac:dyDescent="0.3">
      <c r="A2460" s="10" t="s">
        <v>3563</v>
      </c>
      <c r="B2460" s="10" t="s">
        <v>3565</v>
      </c>
      <c r="C2460" s="16" t="s">
        <v>3566</v>
      </c>
      <c r="D2460" s="10">
        <v>20</v>
      </c>
      <c r="E2460" s="40">
        <v>868.84</v>
      </c>
      <c r="F2460" s="40">
        <v>2606.52</v>
      </c>
    </row>
    <row r="2461" spans="1:6" x14ac:dyDescent="0.3">
      <c r="A2461" s="10" t="s">
        <v>3563</v>
      </c>
      <c r="B2461" s="10" t="s">
        <v>3567</v>
      </c>
      <c r="C2461" s="16" t="s">
        <v>678</v>
      </c>
      <c r="D2461" s="10">
        <v>20</v>
      </c>
      <c r="E2461" s="40">
        <v>868.84</v>
      </c>
      <c r="F2461" s="40">
        <v>2606.52</v>
      </c>
    </row>
    <row r="2462" spans="1:6" x14ac:dyDescent="0.3">
      <c r="A2462" s="10" t="s">
        <v>3563</v>
      </c>
      <c r="B2462" s="10" t="s">
        <v>3568</v>
      </c>
      <c r="C2462" s="16" t="s">
        <v>3569</v>
      </c>
      <c r="D2462" s="10">
        <v>20</v>
      </c>
      <c r="E2462" s="40">
        <v>868.84</v>
      </c>
      <c r="F2462" s="40">
        <v>2606.52</v>
      </c>
    </row>
    <row r="2463" spans="1:6" x14ac:dyDescent="0.3">
      <c r="A2463" s="10" t="s">
        <v>3563</v>
      </c>
      <c r="B2463" s="10" t="s">
        <v>3570</v>
      </c>
      <c r="C2463" s="16" t="s">
        <v>3571</v>
      </c>
      <c r="D2463" s="10">
        <v>20</v>
      </c>
      <c r="E2463" s="40">
        <v>868.84</v>
      </c>
      <c r="F2463" s="40">
        <v>2606.52</v>
      </c>
    </row>
    <row r="2464" spans="1:6" x14ac:dyDescent="0.3">
      <c r="A2464" s="10"/>
      <c r="B2464" s="10" t="s">
        <v>3572</v>
      </c>
      <c r="C2464" s="16"/>
      <c r="D2464" s="10"/>
      <c r="E2464" s="40"/>
      <c r="F2464" s="40"/>
    </row>
    <row r="2465" spans="1:6" x14ac:dyDescent="0.3">
      <c r="A2465" s="10" t="s">
        <v>3563</v>
      </c>
      <c r="B2465" s="10" t="s">
        <v>3573</v>
      </c>
      <c r="C2465" s="16" t="s">
        <v>3575</v>
      </c>
      <c r="D2465" s="10">
        <v>20</v>
      </c>
      <c r="E2465" s="40">
        <v>868.84</v>
      </c>
      <c r="F2465" s="40">
        <v>2606.52</v>
      </c>
    </row>
    <row r="2466" spans="1:6" x14ac:dyDescent="0.3">
      <c r="A2466" s="10"/>
      <c r="B2466" s="10" t="s">
        <v>3576</v>
      </c>
      <c r="C2466" s="16" t="s">
        <v>3577</v>
      </c>
      <c r="D2466" s="10">
        <v>20</v>
      </c>
      <c r="E2466" s="40">
        <v>868.84</v>
      </c>
      <c r="F2466" s="40">
        <v>2606.52</v>
      </c>
    </row>
    <row r="2467" spans="1:6" x14ac:dyDescent="0.3">
      <c r="A2467" s="10"/>
      <c r="B2467" s="10" t="s">
        <v>3578</v>
      </c>
      <c r="C2467" s="16" t="s">
        <v>3579</v>
      </c>
      <c r="D2467" s="10">
        <v>20</v>
      </c>
      <c r="E2467" s="40">
        <v>868.84</v>
      </c>
      <c r="F2467" s="40">
        <v>2606.52</v>
      </c>
    </row>
    <row r="2468" spans="1:6" x14ac:dyDescent="0.3">
      <c r="A2468" s="10"/>
      <c r="B2468" s="10" t="s">
        <v>3580</v>
      </c>
      <c r="C2468" s="16" t="s">
        <v>3581</v>
      </c>
      <c r="D2468" s="10">
        <v>20</v>
      </c>
      <c r="E2468" s="40">
        <v>868.84</v>
      </c>
      <c r="F2468" s="40">
        <v>2606.52</v>
      </c>
    </row>
    <row r="2469" spans="1:6" x14ac:dyDescent="0.3">
      <c r="A2469" s="10"/>
      <c r="B2469" s="10" t="s">
        <v>1716</v>
      </c>
      <c r="C2469" s="16"/>
      <c r="D2469" s="10">
        <v>120</v>
      </c>
      <c r="E2469" s="40"/>
      <c r="F2469" s="40"/>
    </row>
    <row r="2470" spans="1:6" x14ac:dyDescent="0.3">
      <c r="A2470" s="10"/>
      <c r="B2470" s="10" t="s">
        <v>6</v>
      </c>
      <c r="C2470" s="16"/>
      <c r="D2470" s="10"/>
      <c r="E2470" s="40"/>
      <c r="F2470" s="40"/>
    </row>
    <row r="2471" spans="1:6" x14ac:dyDescent="0.3">
      <c r="A2471" s="10" t="s">
        <v>3582</v>
      </c>
      <c r="B2471" s="10" t="s">
        <v>5689</v>
      </c>
      <c r="C2471" s="16" t="s">
        <v>3583</v>
      </c>
      <c r="D2471" s="10">
        <v>12</v>
      </c>
      <c r="E2471" s="40">
        <v>221.49</v>
      </c>
      <c r="F2471" s="40">
        <v>664.47</v>
      </c>
    </row>
    <row r="2472" spans="1:6" x14ac:dyDescent="0.3">
      <c r="A2472" s="10" t="s">
        <v>3582</v>
      </c>
      <c r="B2472" s="10" t="s">
        <v>5812</v>
      </c>
      <c r="C2472" s="16" t="s">
        <v>3584</v>
      </c>
      <c r="D2472" s="10">
        <v>12</v>
      </c>
      <c r="E2472" s="40">
        <v>221.49</v>
      </c>
      <c r="F2472" s="40">
        <v>664.47</v>
      </c>
    </row>
    <row r="2473" spans="1:6" x14ac:dyDescent="0.3">
      <c r="A2473" s="10" t="s">
        <v>3582</v>
      </c>
      <c r="B2473" s="10" t="s">
        <v>5813</v>
      </c>
      <c r="C2473" s="16" t="s">
        <v>3585</v>
      </c>
      <c r="D2473" s="10">
        <v>12</v>
      </c>
      <c r="E2473" s="40">
        <v>233.04599999999999</v>
      </c>
      <c r="F2473" s="40">
        <v>699.13799999999992</v>
      </c>
    </row>
    <row r="2474" spans="1:6" x14ac:dyDescent="0.3">
      <c r="A2474" s="10" t="s">
        <v>3582</v>
      </c>
      <c r="B2474" s="10" t="s">
        <v>5814</v>
      </c>
      <c r="C2474" s="16" t="s">
        <v>3586</v>
      </c>
      <c r="D2474" s="10">
        <v>12</v>
      </c>
      <c r="E2474" s="40">
        <v>233.04599999999999</v>
      </c>
      <c r="F2474" s="40">
        <v>699.13799999999992</v>
      </c>
    </row>
    <row r="2475" spans="1:6" x14ac:dyDescent="0.3">
      <c r="A2475" s="10" t="s">
        <v>3582</v>
      </c>
      <c r="B2475" s="10" t="s">
        <v>1924</v>
      </c>
      <c r="C2475" s="16" t="s">
        <v>1925</v>
      </c>
      <c r="D2475" s="10">
        <v>12</v>
      </c>
      <c r="E2475" s="40">
        <v>233.04599999999999</v>
      </c>
      <c r="F2475" s="40">
        <v>699.13799999999992</v>
      </c>
    </row>
    <row r="2476" spans="1:6" x14ac:dyDescent="0.3">
      <c r="A2476" s="10"/>
      <c r="B2476" s="10" t="s">
        <v>18</v>
      </c>
      <c r="C2476" s="16"/>
      <c r="D2476" s="10"/>
      <c r="E2476" s="40"/>
      <c r="F2476" s="40"/>
    </row>
    <row r="2477" spans="1:6" x14ac:dyDescent="0.3">
      <c r="A2477" s="10" t="s">
        <v>3582</v>
      </c>
      <c r="B2477" s="10" t="s">
        <v>5815</v>
      </c>
      <c r="C2477" s="16" t="s">
        <v>3587</v>
      </c>
      <c r="D2477" s="10">
        <v>12</v>
      </c>
      <c r="E2477" s="40">
        <v>233.04599999999999</v>
      </c>
      <c r="F2477" s="40">
        <v>699.13799999999992</v>
      </c>
    </row>
    <row r="2478" spans="1:6" x14ac:dyDescent="0.3">
      <c r="A2478" s="10" t="s">
        <v>3582</v>
      </c>
      <c r="B2478" s="10" t="s">
        <v>5816</v>
      </c>
      <c r="C2478" s="16" t="s">
        <v>3588</v>
      </c>
      <c r="D2478" s="10">
        <v>12</v>
      </c>
      <c r="E2478" s="40">
        <v>233.04599999999999</v>
      </c>
      <c r="F2478" s="40">
        <v>699.13799999999992</v>
      </c>
    </row>
    <row r="2479" spans="1:6" x14ac:dyDescent="0.3">
      <c r="A2479" s="10" t="s">
        <v>3582</v>
      </c>
      <c r="B2479" s="10" t="s">
        <v>5817</v>
      </c>
      <c r="C2479" s="16" t="s">
        <v>3589</v>
      </c>
      <c r="D2479" s="10">
        <v>12</v>
      </c>
      <c r="E2479" s="40">
        <v>233.04599999999999</v>
      </c>
      <c r="F2479" s="40">
        <v>699.13799999999992</v>
      </c>
    </row>
    <row r="2480" spans="1:6" x14ac:dyDescent="0.3">
      <c r="A2480" s="10" t="s">
        <v>3582</v>
      </c>
      <c r="B2480" s="10" t="s">
        <v>5818</v>
      </c>
      <c r="C2480" s="16" t="s">
        <v>3590</v>
      </c>
      <c r="D2480" s="10">
        <v>12</v>
      </c>
      <c r="E2480" s="40">
        <v>233.04599999999999</v>
      </c>
      <c r="F2480" s="40">
        <v>699.13799999999992</v>
      </c>
    </row>
    <row r="2481" spans="1:6" x14ac:dyDescent="0.3">
      <c r="A2481" s="10" t="s">
        <v>3582</v>
      </c>
      <c r="B2481" s="10" t="s">
        <v>3018</v>
      </c>
      <c r="C2481" s="16" t="s">
        <v>3591</v>
      </c>
      <c r="D2481" s="10">
        <v>12</v>
      </c>
      <c r="E2481" s="40">
        <v>233.04599999999999</v>
      </c>
      <c r="F2481" s="40">
        <v>699.13799999999992</v>
      </c>
    </row>
    <row r="2482" spans="1:6" x14ac:dyDescent="0.3">
      <c r="A2482" s="10"/>
      <c r="B2482" s="10" t="s">
        <v>1716</v>
      </c>
      <c r="C2482" s="16"/>
      <c r="D2482" s="10">
        <v>120</v>
      </c>
      <c r="E2482" s="40"/>
      <c r="F2482" s="40"/>
    </row>
    <row r="2483" spans="1:6" x14ac:dyDescent="0.3">
      <c r="A2483" s="10"/>
      <c r="B2483" s="10"/>
      <c r="C2483" s="16"/>
      <c r="D2483" s="10"/>
      <c r="E2483" s="40"/>
      <c r="F2483" s="40"/>
    </row>
    <row r="2484" spans="1:6" x14ac:dyDescent="0.3">
      <c r="A2484" s="10"/>
      <c r="B2484" s="10"/>
      <c r="C2484" s="16"/>
      <c r="D2484" s="10"/>
      <c r="E2484" s="40"/>
      <c r="F2484" s="40"/>
    </row>
    <row r="2485" spans="1:6" x14ac:dyDescent="0.3">
      <c r="A2485" s="10" t="s">
        <v>554</v>
      </c>
      <c r="B2485" s="10" t="s">
        <v>6</v>
      </c>
      <c r="C2485" s="16"/>
      <c r="D2485" s="10"/>
      <c r="E2485" s="40"/>
      <c r="F2485" s="40"/>
    </row>
    <row r="2486" spans="1:6" x14ac:dyDescent="0.3">
      <c r="A2486" s="10" t="s">
        <v>3592</v>
      </c>
      <c r="B2486" s="10" t="s">
        <v>5689</v>
      </c>
      <c r="C2486" s="16" t="s">
        <v>3583</v>
      </c>
      <c r="D2486" s="10">
        <v>12</v>
      </c>
      <c r="E2486" s="40">
        <v>221.49</v>
      </c>
      <c r="F2486" s="40">
        <v>664.47</v>
      </c>
    </row>
    <row r="2487" spans="1:6" x14ac:dyDescent="0.3">
      <c r="A2487" s="10" t="s">
        <v>3592</v>
      </c>
      <c r="B2487" s="10" t="s">
        <v>5812</v>
      </c>
      <c r="C2487" s="16" t="s">
        <v>3584</v>
      </c>
      <c r="D2487" s="10">
        <v>12</v>
      </c>
      <c r="E2487" s="40">
        <v>221.49</v>
      </c>
      <c r="F2487" s="40">
        <v>664.47</v>
      </c>
    </row>
    <row r="2488" spans="1:6" x14ac:dyDescent="0.3">
      <c r="A2488" s="10" t="s">
        <v>3592</v>
      </c>
      <c r="B2488" s="10" t="s">
        <v>5813</v>
      </c>
      <c r="C2488" s="16" t="s">
        <v>3585</v>
      </c>
      <c r="D2488" s="10">
        <v>12</v>
      </c>
      <c r="E2488" s="40">
        <v>233.04599999999999</v>
      </c>
      <c r="F2488" s="40">
        <v>699.13799999999992</v>
      </c>
    </row>
    <row r="2489" spans="1:6" x14ac:dyDescent="0.3">
      <c r="A2489" s="10" t="s">
        <v>3592</v>
      </c>
      <c r="B2489" s="10" t="s">
        <v>5814</v>
      </c>
      <c r="C2489" s="16" t="s">
        <v>3586</v>
      </c>
      <c r="D2489" s="10">
        <v>12</v>
      </c>
      <c r="E2489" s="40">
        <v>233.04599999999999</v>
      </c>
      <c r="F2489" s="40">
        <v>699.13799999999992</v>
      </c>
    </row>
    <row r="2490" spans="1:6" x14ac:dyDescent="0.3">
      <c r="A2490" s="10" t="s">
        <v>3592</v>
      </c>
      <c r="B2490" s="10" t="s">
        <v>1924</v>
      </c>
      <c r="C2490" s="16" t="s">
        <v>1925</v>
      </c>
      <c r="D2490" s="10">
        <v>12</v>
      </c>
      <c r="E2490" s="40">
        <v>233.04599999999999</v>
      </c>
      <c r="F2490" s="40">
        <v>699.13799999999992</v>
      </c>
    </row>
    <row r="2491" spans="1:6" x14ac:dyDescent="0.3">
      <c r="A2491" s="10"/>
      <c r="B2491" s="10" t="s">
        <v>18</v>
      </c>
      <c r="C2491" s="16"/>
      <c r="D2491" s="10"/>
      <c r="E2491" s="40"/>
      <c r="F2491" s="40"/>
    </row>
    <row r="2492" spans="1:6" x14ac:dyDescent="0.3">
      <c r="A2492" s="10" t="s">
        <v>3592</v>
      </c>
      <c r="B2492" s="10" t="s">
        <v>5815</v>
      </c>
      <c r="C2492" s="16" t="s">
        <v>3587</v>
      </c>
      <c r="D2492" s="10">
        <v>12</v>
      </c>
      <c r="E2492" s="40">
        <v>233.04599999999999</v>
      </c>
      <c r="F2492" s="40">
        <v>699.13799999999992</v>
      </c>
    </row>
    <row r="2493" spans="1:6" x14ac:dyDescent="0.3">
      <c r="A2493" s="10" t="s">
        <v>3592</v>
      </c>
      <c r="B2493" s="10" t="s">
        <v>5816</v>
      </c>
      <c r="C2493" s="16" t="s">
        <v>3588</v>
      </c>
      <c r="D2493" s="10">
        <v>12</v>
      </c>
      <c r="E2493" s="40">
        <v>233.04599999999999</v>
      </c>
      <c r="F2493" s="40">
        <v>699.13799999999992</v>
      </c>
    </row>
    <row r="2494" spans="1:6" x14ac:dyDescent="0.3">
      <c r="A2494" s="10" t="s">
        <v>3592</v>
      </c>
      <c r="B2494" s="10" t="s">
        <v>5817</v>
      </c>
      <c r="C2494" s="16" t="s">
        <v>3589</v>
      </c>
      <c r="D2494" s="10">
        <v>12</v>
      </c>
      <c r="E2494" s="40">
        <v>233.04599999999999</v>
      </c>
      <c r="F2494" s="40">
        <v>699.13799999999992</v>
      </c>
    </row>
    <row r="2495" spans="1:6" x14ac:dyDescent="0.3">
      <c r="A2495" s="10" t="s">
        <v>3592</v>
      </c>
      <c r="B2495" s="10" t="s">
        <v>5818</v>
      </c>
      <c r="C2495" s="16" t="s">
        <v>3590</v>
      </c>
      <c r="D2495" s="10">
        <v>12</v>
      </c>
      <c r="E2495" s="40">
        <v>233.04599999999999</v>
      </c>
      <c r="F2495" s="40">
        <v>699.13799999999992</v>
      </c>
    </row>
    <row r="2496" spans="1:6" x14ac:dyDescent="0.3">
      <c r="A2496" s="10" t="s">
        <v>3592</v>
      </c>
      <c r="B2496" s="10" t="s">
        <v>3018</v>
      </c>
      <c r="C2496" s="16" t="s">
        <v>3591</v>
      </c>
      <c r="D2496" s="10">
        <v>12</v>
      </c>
      <c r="E2496" s="40">
        <v>233.04599999999999</v>
      </c>
      <c r="F2496" s="40">
        <v>699.13799999999992</v>
      </c>
    </row>
    <row r="2497" spans="1:6" x14ac:dyDescent="0.3">
      <c r="A2497" s="10"/>
      <c r="B2497" s="10" t="s">
        <v>6</v>
      </c>
      <c r="C2497" s="16"/>
      <c r="D2497" s="10"/>
      <c r="E2497" s="40"/>
      <c r="F2497" s="40"/>
    </row>
    <row r="2498" spans="1:6" x14ac:dyDescent="0.3">
      <c r="A2498" s="10" t="s">
        <v>3592</v>
      </c>
      <c r="B2498" s="10" t="s">
        <v>929</v>
      </c>
      <c r="C2498" s="16" t="s">
        <v>930</v>
      </c>
      <c r="D2498" s="13">
        <v>15</v>
      </c>
      <c r="E2498" s="13">
        <v>419.74015636774726</v>
      </c>
      <c r="F2498" s="40">
        <v>1259.2204691032418</v>
      </c>
    </row>
    <row r="2499" spans="1:6" x14ac:dyDescent="0.3">
      <c r="A2499" s="10" t="s">
        <v>3592</v>
      </c>
      <c r="B2499" s="10" t="s">
        <v>5819</v>
      </c>
      <c r="C2499" s="16" t="s">
        <v>3593</v>
      </c>
      <c r="D2499" s="10">
        <v>15</v>
      </c>
      <c r="E2499" s="40">
        <v>482.46300000000002</v>
      </c>
      <c r="F2499" s="40">
        <v>1447.3890000000001</v>
      </c>
    </row>
    <row r="2500" spans="1:6" x14ac:dyDescent="0.3">
      <c r="A2500" s="10" t="s">
        <v>3592</v>
      </c>
      <c r="B2500" s="10" t="s">
        <v>5284</v>
      </c>
      <c r="C2500" s="16" t="s">
        <v>3594</v>
      </c>
      <c r="D2500" s="10">
        <v>15</v>
      </c>
      <c r="E2500" s="40">
        <v>482.46300000000002</v>
      </c>
      <c r="F2500" s="40">
        <v>1447.3890000000001</v>
      </c>
    </row>
    <row r="2501" spans="1:6" x14ac:dyDescent="0.3">
      <c r="A2501" s="10" t="s">
        <v>3592</v>
      </c>
      <c r="B2501" s="10" t="s">
        <v>5820</v>
      </c>
      <c r="C2501" s="16" t="s">
        <v>3595</v>
      </c>
      <c r="D2501" s="10">
        <v>15</v>
      </c>
      <c r="E2501" s="40">
        <v>482.46300000000002</v>
      </c>
      <c r="F2501" s="40">
        <v>1447.3890000000001</v>
      </c>
    </row>
    <row r="2502" spans="1:6" x14ac:dyDescent="0.3">
      <c r="A2502" s="10"/>
      <c r="B2502" s="10" t="s">
        <v>18</v>
      </c>
      <c r="C2502" s="16"/>
      <c r="D2502" s="10"/>
      <c r="E2502" s="40"/>
      <c r="F2502" s="40"/>
    </row>
    <row r="2503" spans="1:6" x14ac:dyDescent="0.3">
      <c r="A2503" s="10" t="s">
        <v>3592</v>
      </c>
      <c r="B2503" s="10" t="s">
        <v>5781</v>
      </c>
      <c r="C2503" s="16" t="s">
        <v>3587</v>
      </c>
      <c r="D2503" s="10">
        <v>15</v>
      </c>
      <c r="E2503" s="40">
        <v>482.46300000000002</v>
      </c>
      <c r="F2503" s="40">
        <v>1447.3890000000001</v>
      </c>
    </row>
    <row r="2504" spans="1:6" x14ac:dyDescent="0.3">
      <c r="A2504" s="10" t="s">
        <v>3592</v>
      </c>
      <c r="B2504" s="10" t="s">
        <v>5821</v>
      </c>
      <c r="C2504" s="16" t="s">
        <v>3588</v>
      </c>
      <c r="D2504" s="10">
        <v>15</v>
      </c>
      <c r="E2504" s="40">
        <v>482.46300000000002</v>
      </c>
      <c r="F2504" s="40">
        <v>1447.3890000000001</v>
      </c>
    </row>
    <row r="2505" spans="1:6" x14ac:dyDescent="0.3">
      <c r="A2505" s="10" t="s">
        <v>3592</v>
      </c>
      <c r="B2505" s="10" t="s">
        <v>5822</v>
      </c>
      <c r="C2505" s="16" t="s">
        <v>3589</v>
      </c>
      <c r="D2505" s="10">
        <v>15</v>
      </c>
      <c r="E2505" s="40">
        <v>482.46300000000002</v>
      </c>
      <c r="F2505" s="40">
        <v>1447.3890000000001</v>
      </c>
    </row>
    <row r="2506" spans="1:6" x14ac:dyDescent="0.3">
      <c r="A2506" s="10" t="s">
        <v>3592</v>
      </c>
      <c r="B2506" s="10" t="s">
        <v>5823</v>
      </c>
      <c r="C2506" s="16" t="s">
        <v>3590</v>
      </c>
      <c r="D2506" s="10">
        <v>15</v>
      </c>
      <c r="E2506" s="40">
        <v>482.46300000000002</v>
      </c>
      <c r="F2506" s="40">
        <v>1447.3890000000001</v>
      </c>
    </row>
    <row r="2507" spans="1:6" x14ac:dyDescent="0.3">
      <c r="A2507" s="10"/>
      <c r="B2507" s="10" t="s">
        <v>1716</v>
      </c>
      <c r="C2507" s="16"/>
      <c r="D2507" s="10">
        <v>240</v>
      </c>
      <c r="E2507" s="40"/>
      <c r="F2507" s="40"/>
    </row>
    <row r="2508" spans="1:6" x14ac:dyDescent="0.3">
      <c r="A2508" s="10"/>
      <c r="B2508" s="10"/>
      <c r="C2508" s="16"/>
      <c r="D2508" s="10"/>
      <c r="E2508" s="40"/>
      <c r="F2508" s="40"/>
    </row>
    <row r="2509" spans="1:6" x14ac:dyDescent="0.3">
      <c r="A2509" s="10"/>
      <c r="B2509" s="10"/>
      <c r="C2509" s="16"/>
      <c r="D2509" s="10"/>
      <c r="E2509" s="40"/>
      <c r="F2509" s="40"/>
    </row>
    <row r="2510" spans="1:6" x14ac:dyDescent="0.3">
      <c r="A2510" s="10" t="s">
        <v>554</v>
      </c>
      <c r="B2510" s="10" t="s">
        <v>1383</v>
      </c>
      <c r="C2510" s="16"/>
      <c r="D2510" s="10"/>
      <c r="E2510" s="40"/>
      <c r="F2510" s="40"/>
    </row>
    <row r="2511" spans="1:6" x14ac:dyDescent="0.3">
      <c r="A2511" s="10" t="s">
        <v>3596</v>
      </c>
      <c r="B2511" s="10" t="s">
        <v>2799</v>
      </c>
      <c r="C2511" s="16" t="s">
        <v>3597</v>
      </c>
      <c r="D2511" s="10">
        <v>15</v>
      </c>
      <c r="E2511" s="40">
        <v>963</v>
      </c>
      <c r="F2511" s="40">
        <v>2889</v>
      </c>
    </row>
    <row r="2512" spans="1:6" x14ac:dyDescent="0.3">
      <c r="A2512" s="10"/>
      <c r="B2512" s="10" t="s">
        <v>18</v>
      </c>
      <c r="C2512" s="16"/>
      <c r="D2512" s="10"/>
      <c r="E2512" s="40"/>
      <c r="F2512" s="40"/>
    </row>
    <row r="2513" spans="1:6" x14ac:dyDescent="0.3">
      <c r="A2513" s="10" t="s">
        <v>3596</v>
      </c>
      <c r="B2513" s="10" t="s">
        <v>2800</v>
      </c>
      <c r="C2513" s="16" t="s">
        <v>2801</v>
      </c>
      <c r="D2513" s="10">
        <v>15</v>
      </c>
      <c r="E2513" s="40">
        <v>963</v>
      </c>
      <c r="F2513" s="40">
        <v>2889</v>
      </c>
    </row>
    <row r="2514" spans="1:6" x14ac:dyDescent="0.3">
      <c r="A2514" s="10"/>
      <c r="B2514" s="10" t="s">
        <v>6</v>
      </c>
      <c r="C2514" s="16"/>
      <c r="D2514" s="10"/>
      <c r="E2514" s="40"/>
      <c r="F2514" s="40"/>
    </row>
    <row r="2515" spans="1:6" x14ac:dyDescent="0.3">
      <c r="A2515" s="10" t="s">
        <v>3596</v>
      </c>
      <c r="B2515" s="10" t="s">
        <v>3598</v>
      </c>
      <c r="C2515" s="16" t="s">
        <v>3599</v>
      </c>
      <c r="D2515" s="10">
        <v>15</v>
      </c>
      <c r="E2515" s="40">
        <v>963</v>
      </c>
      <c r="F2515" s="40">
        <v>2889</v>
      </c>
    </row>
    <row r="2516" spans="1:6" x14ac:dyDescent="0.3">
      <c r="A2516" s="10"/>
      <c r="B2516" s="10"/>
      <c r="C2516" s="16"/>
      <c r="D2516" s="10"/>
      <c r="E2516" s="40"/>
      <c r="F2516" s="40"/>
    </row>
    <row r="2517" spans="1:6" x14ac:dyDescent="0.3">
      <c r="A2517" s="10" t="s">
        <v>6039</v>
      </c>
      <c r="B2517" s="10" t="s">
        <v>3553</v>
      </c>
      <c r="C2517" s="19" t="s">
        <v>585</v>
      </c>
      <c r="D2517" s="10">
        <v>30</v>
      </c>
      <c r="E2517" s="40">
        <v>1303.26</v>
      </c>
      <c r="F2517" s="40">
        <v>3909.7799999999997</v>
      </c>
    </row>
    <row r="2518" spans="1:6" x14ac:dyDescent="0.3">
      <c r="A2518" s="10" t="s">
        <v>6039</v>
      </c>
      <c r="B2518" s="10" t="s">
        <v>3567</v>
      </c>
      <c r="C2518" s="16" t="s">
        <v>678</v>
      </c>
      <c r="D2518" s="28">
        <v>30</v>
      </c>
      <c r="E2518" s="40">
        <v>1303.26</v>
      </c>
      <c r="F2518" s="40">
        <v>3909.7799999999997</v>
      </c>
    </row>
    <row r="2519" spans="1:6" x14ac:dyDescent="0.3">
      <c r="A2519" s="10"/>
      <c r="B2519" s="10" t="s">
        <v>3602</v>
      </c>
      <c r="C2519" s="16"/>
      <c r="D2519" s="10"/>
      <c r="E2519" s="40"/>
      <c r="F2519" s="40"/>
    </row>
    <row r="2520" spans="1:6" x14ac:dyDescent="0.3">
      <c r="A2520" s="10" t="s">
        <v>6039</v>
      </c>
      <c r="B2520" s="10" t="s">
        <v>3565</v>
      </c>
      <c r="C2520" s="16" t="s">
        <v>3603</v>
      </c>
      <c r="D2520" s="10">
        <v>30</v>
      </c>
      <c r="E2520" s="40">
        <v>1303.26</v>
      </c>
      <c r="F2520" s="40">
        <v>3909.7799999999997</v>
      </c>
    </row>
    <row r="2521" spans="1:6" x14ac:dyDescent="0.3">
      <c r="A2521" s="10" t="s">
        <v>6039</v>
      </c>
      <c r="B2521" s="10" t="s">
        <v>3568</v>
      </c>
      <c r="C2521" s="16" t="s">
        <v>3577</v>
      </c>
      <c r="D2521" s="10">
        <v>30</v>
      </c>
      <c r="E2521" s="40">
        <v>1303.26</v>
      </c>
      <c r="F2521" s="40">
        <v>3909.7799999999997</v>
      </c>
    </row>
    <row r="2522" spans="1:6" x14ac:dyDescent="0.3">
      <c r="A2522" s="10"/>
      <c r="B2522" s="10" t="s">
        <v>3570</v>
      </c>
      <c r="C2522" s="16" t="s">
        <v>3581</v>
      </c>
      <c r="D2522" s="10">
        <v>30</v>
      </c>
      <c r="E2522" s="40">
        <v>1303.26</v>
      </c>
      <c r="F2522" s="40">
        <v>3909.7799999999997</v>
      </c>
    </row>
    <row r="2523" spans="1:6" x14ac:dyDescent="0.3">
      <c r="A2523" s="10"/>
      <c r="B2523" s="10" t="s">
        <v>3574</v>
      </c>
      <c r="C2523" s="16" t="s">
        <v>3604</v>
      </c>
      <c r="D2523" s="10">
        <v>30</v>
      </c>
      <c r="E2523" s="40">
        <v>1303.26</v>
      </c>
      <c r="F2523" s="40">
        <v>3909.7799999999997</v>
      </c>
    </row>
    <row r="2524" spans="1:6" x14ac:dyDescent="0.3">
      <c r="A2524" s="10"/>
      <c r="B2524" s="10" t="s">
        <v>3576</v>
      </c>
      <c r="C2524" s="16" t="s">
        <v>3605</v>
      </c>
      <c r="D2524" s="10">
        <v>30</v>
      </c>
      <c r="E2524" s="40">
        <v>1303.26</v>
      </c>
      <c r="F2524" s="40">
        <v>3909.7799999999997</v>
      </c>
    </row>
    <row r="2525" spans="1:6" x14ac:dyDescent="0.3">
      <c r="A2525" s="10"/>
      <c r="B2525" s="10" t="s">
        <v>1716</v>
      </c>
      <c r="C2525" s="16"/>
      <c r="D2525" s="10">
        <v>120</v>
      </c>
      <c r="E2525" s="40"/>
      <c r="F2525" s="40"/>
    </row>
    <row r="2526" spans="1:6" x14ac:dyDescent="0.3">
      <c r="A2526" s="10"/>
      <c r="B2526" s="10"/>
      <c r="C2526" s="16"/>
      <c r="D2526" s="10"/>
      <c r="E2526" s="40"/>
      <c r="F2526" s="40"/>
    </row>
    <row r="2527" spans="1:6" x14ac:dyDescent="0.3">
      <c r="A2527" s="10" t="s">
        <v>554</v>
      </c>
      <c r="B2527" s="10" t="s">
        <v>3456</v>
      </c>
      <c r="C2527" s="16"/>
      <c r="D2527" s="28"/>
      <c r="E2527" s="40"/>
      <c r="F2527" s="40"/>
    </row>
    <row r="2528" spans="1:6" x14ac:dyDescent="0.3">
      <c r="A2528" s="10" t="s">
        <v>4979</v>
      </c>
      <c r="B2528" s="10" t="s">
        <v>3553</v>
      </c>
      <c r="C2528" s="16" t="s">
        <v>669</v>
      </c>
      <c r="D2528" s="10">
        <v>30</v>
      </c>
      <c r="E2528" s="40">
        <v>1303.26</v>
      </c>
      <c r="F2528" s="40">
        <v>3909.7799999999997</v>
      </c>
    </row>
    <row r="2529" spans="1:8" x14ac:dyDescent="0.3">
      <c r="A2529" s="10" t="s">
        <v>4979</v>
      </c>
      <c r="B2529" s="10" t="s">
        <v>3606</v>
      </c>
      <c r="C2529" s="16" t="s">
        <v>3607</v>
      </c>
      <c r="D2529" s="10">
        <v>30</v>
      </c>
      <c r="E2529" s="40">
        <v>1303.26</v>
      </c>
      <c r="F2529" s="40">
        <v>3909.7799999999997</v>
      </c>
    </row>
    <row r="2530" spans="1:8" x14ac:dyDescent="0.3">
      <c r="A2530" s="10" t="s">
        <v>4979</v>
      </c>
      <c r="B2530" s="10" t="s">
        <v>3608</v>
      </c>
      <c r="C2530" s="16" t="s">
        <v>3609</v>
      </c>
      <c r="D2530" s="10">
        <v>30</v>
      </c>
      <c r="E2530" s="40">
        <v>1303.26</v>
      </c>
      <c r="F2530" s="40">
        <v>3909.7799999999997</v>
      </c>
    </row>
    <row r="2531" spans="1:8" x14ac:dyDescent="0.3">
      <c r="A2531" s="10"/>
      <c r="B2531" s="10" t="s">
        <v>3572</v>
      </c>
      <c r="C2531" s="16" t="s">
        <v>3610</v>
      </c>
      <c r="D2531" s="10"/>
      <c r="E2531" s="40"/>
      <c r="F2531" s="40"/>
    </row>
    <row r="2532" spans="1:8" x14ac:dyDescent="0.3">
      <c r="A2532" s="10" t="s">
        <v>4979</v>
      </c>
      <c r="B2532" s="10" t="s">
        <v>3611</v>
      </c>
      <c r="C2532" s="16" t="s">
        <v>3612</v>
      </c>
      <c r="D2532" s="10">
        <v>30</v>
      </c>
      <c r="E2532" s="40">
        <v>1303.26</v>
      </c>
      <c r="F2532" s="40">
        <v>3909.7799999999997</v>
      </c>
    </row>
    <row r="2533" spans="1:8" x14ac:dyDescent="0.3">
      <c r="A2533" s="10" t="s">
        <v>4980</v>
      </c>
      <c r="B2533" s="10" t="s">
        <v>3613</v>
      </c>
      <c r="C2533" s="16" t="s">
        <v>3614</v>
      </c>
      <c r="D2533" s="10">
        <v>30</v>
      </c>
      <c r="E2533" s="40">
        <v>1303.26</v>
      </c>
      <c r="F2533" s="40">
        <v>3909.7799999999997</v>
      </c>
    </row>
    <row r="2534" spans="1:8" x14ac:dyDescent="0.3">
      <c r="A2534" s="10" t="s">
        <v>4981</v>
      </c>
      <c r="B2534" s="10" t="s">
        <v>3615</v>
      </c>
      <c r="C2534" s="16" t="s">
        <v>3616</v>
      </c>
      <c r="D2534" s="10">
        <v>30</v>
      </c>
      <c r="E2534" s="40">
        <v>1303.26</v>
      </c>
      <c r="F2534" s="40">
        <v>3909.7799999999997</v>
      </c>
    </row>
    <row r="2535" spans="1:8" x14ac:dyDescent="0.3">
      <c r="A2535" s="10"/>
      <c r="B2535" s="10" t="s">
        <v>3617</v>
      </c>
      <c r="C2535" s="19" t="s">
        <v>3618</v>
      </c>
      <c r="D2535" s="10">
        <v>30</v>
      </c>
      <c r="E2535" s="40">
        <v>1303.26</v>
      </c>
      <c r="F2535" s="40">
        <v>3909.7799999999997</v>
      </c>
      <c r="G2535" s="26" t="e">
        <v>#REF!</v>
      </c>
      <c r="H2535" s="26" t="e">
        <v>#REF!</v>
      </c>
    </row>
    <row r="2536" spans="1:8" x14ac:dyDescent="0.3">
      <c r="A2536" s="10" t="s">
        <v>850</v>
      </c>
      <c r="B2536" s="10" t="s">
        <v>6</v>
      </c>
      <c r="C2536" s="16"/>
      <c r="D2536" s="28"/>
      <c r="E2536" s="40"/>
      <c r="F2536" s="40"/>
    </row>
    <row r="2537" spans="1:8" x14ac:dyDescent="0.3">
      <c r="A2537" s="10" t="s">
        <v>4979</v>
      </c>
      <c r="B2537" s="10" t="s">
        <v>4982</v>
      </c>
      <c r="C2537" s="16" t="s">
        <v>4983</v>
      </c>
      <c r="D2537" s="10">
        <v>60</v>
      </c>
      <c r="E2537" s="40">
        <v>3351.24</v>
      </c>
      <c r="F2537" s="40">
        <v>10053.719999999999</v>
      </c>
    </row>
    <row r="2538" spans="1:8" x14ac:dyDescent="0.3">
      <c r="A2538" s="10"/>
      <c r="B2538" s="10" t="s">
        <v>5824</v>
      </c>
      <c r="C2538" s="16" t="s">
        <v>3600</v>
      </c>
      <c r="D2538" s="10">
        <v>30</v>
      </c>
      <c r="E2538" s="40">
        <v>1675.62</v>
      </c>
      <c r="F2538" s="40">
        <v>5026.8599999999997</v>
      </c>
    </row>
    <row r="2539" spans="1:8" x14ac:dyDescent="0.3">
      <c r="A2539" s="10"/>
      <c r="B2539" s="10" t="s">
        <v>1716</v>
      </c>
      <c r="C2539" s="16"/>
      <c r="D2539" s="10"/>
      <c r="E2539" s="40"/>
      <c r="F2539" s="40"/>
    </row>
    <row r="2540" spans="1:8" x14ac:dyDescent="0.3">
      <c r="A2540" s="10"/>
      <c r="B2540" s="10"/>
      <c r="C2540" s="16"/>
      <c r="D2540" s="10"/>
      <c r="E2540" s="40"/>
      <c r="F2540" s="40"/>
    </row>
    <row r="2541" spans="1:8" x14ac:dyDescent="0.3">
      <c r="A2541" s="10"/>
      <c r="B2541" s="10"/>
      <c r="C2541" s="16"/>
      <c r="D2541" s="10"/>
      <c r="E2541" s="40"/>
      <c r="F2541" s="40"/>
    </row>
    <row r="2542" spans="1:8" x14ac:dyDescent="0.3">
      <c r="A2542" s="10"/>
      <c r="B2542" s="10"/>
      <c r="C2542" s="16"/>
      <c r="D2542" s="10"/>
      <c r="E2542" s="40"/>
      <c r="F2542" s="40"/>
    </row>
    <row r="2543" spans="1:8" x14ac:dyDescent="0.3">
      <c r="A2543" s="10" t="s">
        <v>554</v>
      </c>
      <c r="B2543" s="10" t="s">
        <v>6</v>
      </c>
      <c r="C2543" s="16"/>
      <c r="D2543" s="10"/>
      <c r="E2543" s="40"/>
      <c r="F2543" s="40"/>
    </row>
    <row r="2544" spans="1:8" x14ac:dyDescent="0.3">
      <c r="A2544" s="10" t="s">
        <v>6040</v>
      </c>
      <c r="B2544" s="10" t="s">
        <v>3619</v>
      </c>
      <c r="C2544" s="16" t="s">
        <v>3601</v>
      </c>
      <c r="D2544" s="10">
        <v>60</v>
      </c>
      <c r="E2544" s="40">
        <v>3723.6</v>
      </c>
      <c r="F2544" s="40">
        <v>11170.8</v>
      </c>
    </row>
    <row r="2545" spans="1:6" x14ac:dyDescent="0.3">
      <c r="A2545" s="10"/>
      <c r="B2545" s="10" t="s">
        <v>18</v>
      </c>
      <c r="C2545" s="16"/>
      <c r="D2545" s="10"/>
      <c r="E2545" s="40"/>
      <c r="F2545" s="40"/>
    </row>
    <row r="2546" spans="1:6" x14ac:dyDescent="0.3">
      <c r="A2546" s="10" t="s">
        <v>6040</v>
      </c>
      <c r="B2546" s="10" t="s">
        <v>3619</v>
      </c>
      <c r="C2546" s="16" t="s">
        <v>3601</v>
      </c>
      <c r="D2546" s="10">
        <v>60</v>
      </c>
      <c r="E2546" s="40">
        <v>3723.6</v>
      </c>
      <c r="F2546" s="40">
        <v>11170.8</v>
      </c>
    </row>
    <row r="2547" spans="1:6" x14ac:dyDescent="0.3">
      <c r="A2547" s="10"/>
      <c r="B2547" s="10" t="s">
        <v>6</v>
      </c>
      <c r="C2547" s="16"/>
      <c r="D2547" s="10"/>
      <c r="E2547" s="40"/>
      <c r="F2547" s="40"/>
    </row>
    <row r="2548" spans="1:6" x14ac:dyDescent="0.3">
      <c r="A2548" s="10" t="s">
        <v>6040</v>
      </c>
      <c r="B2548" s="10" t="s">
        <v>3619</v>
      </c>
      <c r="C2548" s="16" t="s">
        <v>3601</v>
      </c>
      <c r="D2548" s="28">
        <v>60</v>
      </c>
      <c r="E2548" s="40">
        <v>3723.6</v>
      </c>
      <c r="F2548" s="40">
        <v>11170.8</v>
      </c>
    </row>
    <row r="2549" spans="1:6" x14ac:dyDescent="0.3">
      <c r="A2549" s="10"/>
      <c r="B2549" s="10" t="s">
        <v>18</v>
      </c>
      <c r="C2549" s="16"/>
      <c r="D2549" s="10"/>
      <c r="E2549" s="40"/>
      <c r="F2549" s="40"/>
    </row>
    <row r="2550" spans="1:6" x14ac:dyDescent="0.3">
      <c r="A2550" s="10" t="s">
        <v>6040</v>
      </c>
      <c r="B2550" s="10" t="s">
        <v>3619</v>
      </c>
      <c r="C2550" s="16" t="s">
        <v>3601</v>
      </c>
      <c r="D2550" s="10">
        <v>60</v>
      </c>
      <c r="E2550" s="40">
        <v>3723.6</v>
      </c>
      <c r="F2550" s="40">
        <v>11170.8</v>
      </c>
    </row>
    <row r="2551" spans="1:6" x14ac:dyDescent="0.3">
      <c r="A2551" s="10"/>
      <c r="B2551" s="10" t="s">
        <v>6</v>
      </c>
      <c r="C2551" s="16"/>
      <c r="D2551" s="10"/>
      <c r="E2551" s="40"/>
      <c r="F2551" s="40"/>
    </row>
    <row r="2552" spans="1:6" x14ac:dyDescent="0.3">
      <c r="A2552" s="10" t="s">
        <v>6040</v>
      </c>
      <c r="B2552" s="10" t="s">
        <v>3619</v>
      </c>
      <c r="C2552" s="16" t="s">
        <v>3601</v>
      </c>
      <c r="D2552" s="10">
        <v>60</v>
      </c>
      <c r="E2552" s="40">
        <v>3723.6</v>
      </c>
      <c r="F2552" s="40">
        <v>11170.8</v>
      </c>
    </row>
    <row r="2553" spans="1:6" x14ac:dyDescent="0.3">
      <c r="A2553" s="10"/>
      <c r="B2553" s="10" t="s">
        <v>18</v>
      </c>
      <c r="C2553" s="16"/>
      <c r="D2553" s="10"/>
      <c r="E2553" s="40"/>
      <c r="F2553" s="40"/>
    </row>
    <row r="2554" spans="1:6" x14ac:dyDescent="0.3">
      <c r="A2554" s="10" t="s">
        <v>6040</v>
      </c>
      <c r="B2554" s="10" t="s">
        <v>3619</v>
      </c>
      <c r="C2554" s="16" t="s">
        <v>3601</v>
      </c>
      <c r="D2554" s="10">
        <v>60</v>
      </c>
      <c r="E2554" s="40">
        <v>3723.6</v>
      </c>
      <c r="F2554" s="40">
        <v>11170.8</v>
      </c>
    </row>
    <row r="2555" spans="1:6" x14ac:dyDescent="0.3">
      <c r="A2555" s="10"/>
      <c r="B2555" s="10" t="s">
        <v>3620</v>
      </c>
      <c r="C2555" s="16" t="s">
        <v>3472</v>
      </c>
      <c r="D2555" s="10">
        <v>0</v>
      </c>
      <c r="E2555" s="40"/>
      <c r="F2555" s="40"/>
    </row>
    <row r="2556" spans="1:6" x14ac:dyDescent="0.3">
      <c r="A2556" s="10"/>
      <c r="B2556" s="10" t="s">
        <v>1716</v>
      </c>
      <c r="C2556" s="19"/>
      <c r="D2556" s="10">
        <v>360</v>
      </c>
      <c r="E2556" s="40"/>
      <c r="F2556" s="40"/>
    </row>
    <row r="2557" spans="1:6" x14ac:dyDescent="0.3">
      <c r="A2557" s="10"/>
      <c r="B2557" s="10"/>
      <c r="C2557" s="19"/>
      <c r="D2557" s="28"/>
      <c r="E2557" s="40"/>
      <c r="F2557" s="40"/>
    </row>
    <row r="2558" spans="1:6" x14ac:dyDescent="0.3">
      <c r="A2558" s="10"/>
      <c r="B2558" s="10"/>
      <c r="C2558" s="16"/>
      <c r="D2558" s="10"/>
      <c r="E2558" s="40"/>
      <c r="F2558" s="40"/>
    </row>
    <row r="2559" spans="1:6" x14ac:dyDescent="0.3">
      <c r="A2559" s="10" t="s">
        <v>554</v>
      </c>
      <c r="B2559" s="10" t="s">
        <v>3456</v>
      </c>
      <c r="C2559" s="16"/>
      <c r="D2559" s="10"/>
      <c r="E2559" s="40"/>
      <c r="F2559" s="40"/>
    </row>
    <row r="2560" spans="1:6" x14ac:dyDescent="0.3">
      <c r="A2560" s="10" t="s">
        <v>6041</v>
      </c>
      <c r="B2560" s="10" t="s">
        <v>3553</v>
      </c>
      <c r="C2560" s="16" t="s">
        <v>585</v>
      </c>
      <c r="D2560" s="13">
        <v>30</v>
      </c>
      <c r="E2560" s="13">
        <v>1303.26</v>
      </c>
      <c r="F2560" s="40">
        <v>3909.7799999999997</v>
      </c>
    </row>
    <row r="2561" spans="1:6" x14ac:dyDescent="0.3">
      <c r="A2561" s="10" t="s">
        <v>6041</v>
      </c>
      <c r="B2561" s="10" t="s">
        <v>3554</v>
      </c>
      <c r="C2561" s="16" t="s">
        <v>3555</v>
      </c>
      <c r="D2561" s="13">
        <v>30</v>
      </c>
      <c r="E2561" s="13">
        <v>1303.26</v>
      </c>
      <c r="F2561" s="40">
        <v>3909.7799999999997</v>
      </c>
    </row>
    <row r="2562" spans="1:6" x14ac:dyDescent="0.3">
      <c r="A2562" s="10" t="s">
        <v>6041</v>
      </c>
      <c r="B2562" s="10" t="s">
        <v>3556</v>
      </c>
      <c r="C2562" s="16" t="s">
        <v>3557</v>
      </c>
      <c r="D2562" s="13">
        <v>30</v>
      </c>
      <c r="E2562" s="13">
        <v>1303.26</v>
      </c>
      <c r="F2562" s="40">
        <v>3909.7799999999997</v>
      </c>
    </row>
    <row r="2563" spans="1:6" x14ac:dyDescent="0.3">
      <c r="A2563" s="10"/>
      <c r="B2563" s="10" t="s">
        <v>3621</v>
      </c>
      <c r="C2563" s="16"/>
      <c r="D2563" s="13"/>
      <c r="E2563" s="13"/>
      <c r="F2563" s="40"/>
    </row>
    <row r="2564" spans="1:6" x14ac:dyDescent="0.3">
      <c r="A2564" s="10" t="s">
        <v>6041</v>
      </c>
      <c r="B2564" s="10" t="s">
        <v>3559</v>
      </c>
      <c r="C2564" s="16" t="s">
        <v>3560</v>
      </c>
      <c r="D2564" s="13">
        <v>30</v>
      </c>
      <c r="E2564" s="13">
        <v>1303.26</v>
      </c>
      <c r="F2564" s="40">
        <v>3909.7799999999997</v>
      </c>
    </row>
    <row r="2565" spans="1:6" x14ac:dyDescent="0.3">
      <c r="A2565" s="10"/>
      <c r="B2565" s="10" t="s">
        <v>3567</v>
      </c>
      <c r="C2565" s="16" t="s">
        <v>678</v>
      </c>
      <c r="D2565" s="13">
        <v>30</v>
      </c>
      <c r="E2565" s="13">
        <v>1303.26</v>
      </c>
      <c r="F2565" s="40">
        <v>3909.7799999999997</v>
      </c>
    </row>
    <row r="2566" spans="1:6" x14ac:dyDescent="0.3">
      <c r="A2566" s="10"/>
      <c r="B2566" s="10" t="s">
        <v>1716</v>
      </c>
      <c r="C2566" s="16"/>
      <c r="D2566" s="13">
        <v>120</v>
      </c>
      <c r="E2566" s="13"/>
      <c r="F2566" s="40"/>
    </row>
    <row r="2567" spans="1:6" x14ac:dyDescent="0.3">
      <c r="A2567" s="10"/>
      <c r="B2567" s="10"/>
      <c r="C2567" s="19"/>
      <c r="D2567" s="13"/>
      <c r="E2567" s="13"/>
      <c r="F2567" s="40"/>
    </row>
    <row r="2568" spans="1:6" x14ac:dyDescent="0.3">
      <c r="A2568" s="10" t="s">
        <v>554</v>
      </c>
      <c r="B2568" s="10" t="s">
        <v>3456</v>
      </c>
      <c r="C2568" s="18"/>
      <c r="D2568" s="13"/>
      <c r="E2568" s="40"/>
      <c r="F2568" s="40"/>
    </row>
    <row r="2569" spans="1:6" x14ac:dyDescent="0.3">
      <c r="A2569" s="10" t="s">
        <v>6042</v>
      </c>
      <c r="B2569" s="10" t="s">
        <v>3553</v>
      </c>
      <c r="C2569" s="19" t="s">
        <v>585</v>
      </c>
      <c r="D2569" s="10">
        <v>30</v>
      </c>
      <c r="E2569" s="40">
        <v>1303.26</v>
      </c>
      <c r="F2569" s="40">
        <v>3909.7799999999997</v>
      </c>
    </row>
    <row r="2570" spans="1:6" x14ac:dyDescent="0.3">
      <c r="A2570" s="10" t="s">
        <v>6042</v>
      </c>
      <c r="B2570" s="10" t="s">
        <v>3554</v>
      </c>
      <c r="C2570" s="19" t="s">
        <v>3555</v>
      </c>
      <c r="D2570" s="10">
        <v>30</v>
      </c>
      <c r="E2570" s="40">
        <v>1303.26</v>
      </c>
      <c r="F2570" s="40">
        <v>3909.7799999999997</v>
      </c>
    </row>
    <row r="2571" spans="1:6" x14ac:dyDescent="0.3">
      <c r="A2571" s="10" t="s">
        <v>6042</v>
      </c>
      <c r="B2571" s="10" t="s">
        <v>3556</v>
      </c>
      <c r="C2571" s="19" t="s">
        <v>3557</v>
      </c>
      <c r="D2571" s="10">
        <v>30</v>
      </c>
      <c r="E2571" s="40">
        <v>1303.26</v>
      </c>
      <c r="F2571" s="40">
        <v>3909.7799999999997</v>
      </c>
    </row>
    <row r="2572" spans="1:6" x14ac:dyDescent="0.3">
      <c r="A2572" s="10"/>
      <c r="B2572" s="10" t="s">
        <v>3621</v>
      </c>
      <c r="C2572" s="19"/>
      <c r="D2572" s="10"/>
      <c r="E2572" s="40"/>
      <c r="F2572" s="40"/>
    </row>
    <row r="2573" spans="1:6" x14ac:dyDescent="0.3">
      <c r="A2573" s="10" t="s">
        <v>6042</v>
      </c>
      <c r="B2573" s="10" t="s">
        <v>3559</v>
      </c>
      <c r="C2573" s="19" t="s">
        <v>3560</v>
      </c>
      <c r="D2573" s="10">
        <v>30</v>
      </c>
      <c r="E2573" s="40">
        <v>1303.26</v>
      </c>
      <c r="F2573" s="40">
        <v>3909.7799999999997</v>
      </c>
    </row>
    <row r="2574" spans="1:6" x14ac:dyDescent="0.3">
      <c r="A2574" s="10"/>
      <c r="B2574" s="10" t="s">
        <v>3561</v>
      </c>
      <c r="C2574" s="19" t="s">
        <v>3605</v>
      </c>
      <c r="D2574" s="10">
        <v>30</v>
      </c>
      <c r="E2574" s="40">
        <v>1303.26</v>
      </c>
      <c r="F2574" s="40">
        <v>3909.7799999999997</v>
      </c>
    </row>
    <row r="2575" spans="1:6" x14ac:dyDescent="0.3">
      <c r="A2575" s="10"/>
      <c r="B2575" s="10" t="s">
        <v>3567</v>
      </c>
      <c r="C2575" s="19" t="s">
        <v>678</v>
      </c>
      <c r="D2575" s="10">
        <v>30</v>
      </c>
      <c r="E2575" s="40">
        <v>1303.26</v>
      </c>
      <c r="F2575" s="40">
        <v>3909.7799999999997</v>
      </c>
    </row>
    <row r="2576" spans="1:6" x14ac:dyDescent="0.3">
      <c r="A2576" s="10"/>
      <c r="B2576" s="10" t="s">
        <v>6</v>
      </c>
      <c r="C2576" s="19"/>
      <c r="D2576" s="10"/>
      <c r="E2576" s="40"/>
      <c r="F2576" s="40"/>
    </row>
    <row r="2577" spans="1:6" x14ac:dyDescent="0.3">
      <c r="A2577" s="10" t="s">
        <v>6043</v>
      </c>
      <c r="B2577" s="10" t="s">
        <v>3622</v>
      </c>
      <c r="C2577" s="19" t="s">
        <v>3600</v>
      </c>
      <c r="D2577" s="10">
        <v>60</v>
      </c>
      <c r="E2577" s="40">
        <v>3351.24</v>
      </c>
      <c r="F2577" s="40">
        <v>10053.719999999999</v>
      </c>
    </row>
    <row r="2578" spans="1:6" x14ac:dyDescent="0.3">
      <c r="A2578" s="10"/>
      <c r="B2578" s="10" t="s">
        <v>18</v>
      </c>
      <c r="C2578" s="19"/>
      <c r="D2578" s="10"/>
      <c r="E2578" s="40"/>
      <c r="F2578" s="40"/>
    </row>
    <row r="2579" spans="1:6" x14ac:dyDescent="0.3">
      <c r="A2579" s="10" t="s">
        <v>6043</v>
      </c>
      <c r="B2579" s="10" t="s">
        <v>3622</v>
      </c>
      <c r="C2579" s="19" t="s">
        <v>3600</v>
      </c>
      <c r="D2579" s="10">
        <v>60</v>
      </c>
      <c r="E2579" s="40">
        <v>3351.24</v>
      </c>
      <c r="F2579" s="40">
        <v>10053.719999999999</v>
      </c>
    </row>
    <row r="2580" spans="1:6" x14ac:dyDescent="0.3">
      <c r="A2580" s="10"/>
      <c r="B2580" s="10" t="s">
        <v>1716</v>
      </c>
      <c r="C2580" s="19"/>
      <c r="D2580" s="10">
        <v>240</v>
      </c>
      <c r="E2580" s="40"/>
      <c r="F2580" s="40"/>
    </row>
    <row r="2581" spans="1:6" x14ac:dyDescent="0.3">
      <c r="A2581" s="10"/>
      <c r="B2581" s="10"/>
      <c r="C2581" s="19"/>
      <c r="D2581" s="10"/>
      <c r="E2581" s="40"/>
      <c r="F2581" s="40"/>
    </row>
    <row r="2582" spans="1:6" x14ac:dyDescent="0.3">
      <c r="A2582" s="10" t="s">
        <v>554</v>
      </c>
      <c r="B2582" s="10" t="s">
        <v>6</v>
      </c>
      <c r="C2582" s="19"/>
      <c r="D2582" s="10"/>
      <c r="E2582" s="40"/>
      <c r="F2582" s="40"/>
    </row>
    <row r="2583" spans="1:6" x14ac:dyDescent="0.3">
      <c r="A2583" s="10" t="s">
        <v>6044</v>
      </c>
      <c r="B2583" s="10" t="s">
        <v>3623</v>
      </c>
      <c r="C2583" s="19" t="s">
        <v>3601</v>
      </c>
      <c r="D2583" s="10">
        <v>60</v>
      </c>
      <c r="E2583" s="40">
        <v>3723.6</v>
      </c>
      <c r="F2583" s="40">
        <v>11170.8</v>
      </c>
    </row>
    <row r="2584" spans="1:6" x14ac:dyDescent="0.3">
      <c r="A2584" s="10"/>
      <c r="B2584" s="10" t="s">
        <v>18</v>
      </c>
      <c r="C2584" s="19"/>
      <c r="D2584" s="10"/>
      <c r="E2584" s="40"/>
      <c r="F2584" s="40"/>
    </row>
    <row r="2585" spans="1:6" x14ac:dyDescent="0.3">
      <c r="A2585" s="10" t="s">
        <v>6044</v>
      </c>
      <c r="B2585" s="10" t="s">
        <v>3623</v>
      </c>
      <c r="C2585" s="19" t="s">
        <v>3601</v>
      </c>
      <c r="D2585" s="10">
        <v>60</v>
      </c>
      <c r="E2585" s="40">
        <v>3723.6</v>
      </c>
      <c r="F2585" s="40">
        <v>11170.8</v>
      </c>
    </row>
    <row r="2586" spans="1:6" x14ac:dyDescent="0.3">
      <c r="A2586" s="10"/>
      <c r="B2586" s="10" t="s">
        <v>6</v>
      </c>
      <c r="C2586" s="19"/>
      <c r="D2586" s="10"/>
      <c r="E2586" s="40"/>
      <c r="F2586" s="40"/>
    </row>
    <row r="2587" spans="1:6" x14ac:dyDescent="0.3">
      <c r="A2587" s="10" t="s">
        <v>6044</v>
      </c>
      <c r="B2587" s="10" t="s">
        <v>3623</v>
      </c>
      <c r="C2587" s="19" t="s">
        <v>3601</v>
      </c>
      <c r="D2587" s="10">
        <v>60</v>
      </c>
      <c r="E2587" s="40">
        <v>3723.6</v>
      </c>
      <c r="F2587" s="40">
        <v>11170.8</v>
      </c>
    </row>
    <row r="2588" spans="1:6" x14ac:dyDescent="0.3">
      <c r="A2588" s="10"/>
      <c r="B2588" s="10" t="s">
        <v>18</v>
      </c>
      <c r="C2588" s="19"/>
      <c r="D2588" s="10"/>
      <c r="E2588" s="40"/>
      <c r="F2588" s="40"/>
    </row>
    <row r="2589" spans="1:6" x14ac:dyDescent="0.3">
      <c r="A2589" s="10" t="s">
        <v>6044</v>
      </c>
      <c r="B2589" s="10" t="s">
        <v>3623</v>
      </c>
      <c r="C2589" s="19" t="s">
        <v>3601</v>
      </c>
      <c r="D2589" s="10">
        <v>60</v>
      </c>
      <c r="E2589" s="40">
        <v>3723.6</v>
      </c>
      <c r="F2589" s="40">
        <v>11170.8</v>
      </c>
    </row>
    <row r="2590" spans="1:6" x14ac:dyDescent="0.3">
      <c r="A2590" s="10"/>
      <c r="B2590" s="10" t="s">
        <v>6</v>
      </c>
      <c r="C2590" s="19"/>
      <c r="D2590" s="10"/>
      <c r="E2590" s="40"/>
      <c r="F2590" s="40"/>
    </row>
    <row r="2591" spans="1:6" x14ac:dyDescent="0.3">
      <c r="A2591" s="10" t="s">
        <v>6044</v>
      </c>
      <c r="B2591" s="10" t="s">
        <v>3623</v>
      </c>
      <c r="C2591" s="19" t="s">
        <v>3601</v>
      </c>
      <c r="D2591" s="10">
        <v>60</v>
      </c>
      <c r="E2591" s="40">
        <v>3723.6</v>
      </c>
      <c r="F2591" s="40">
        <v>11170.8</v>
      </c>
    </row>
    <row r="2592" spans="1:6" x14ac:dyDescent="0.3">
      <c r="A2592" s="10"/>
      <c r="B2592" s="10" t="s">
        <v>18</v>
      </c>
      <c r="C2592" s="19"/>
      <c r="D2592" s="10"/>
      <c r="E2592" s="40"/>
      <c r="F2592" s="40"/>
    </row>
    <row r="2593" spans="1:8" x14ac:dyDescent="0.3">
      <c r="A2593" s="10" t="s">
        <v>6044</v>
      </c>
      <c r="B2593" s="10" t="s">
        <v>3623</v>
      </c>
      <c r="C2593" s="19" t="s">
        <v>3601</v>
      </c>
      <c r="D2593" s="10">
        <v>60</v>
      </c>
      <c r="E2593" s="40">
        <v>3723.6</v>
      </c>
      <c r="F2593" s="40">
        <v>11170.8</v>
      </c>
    </row>
    <row r="2594" spans="1:8" x14ac:dyDescent="0.3">
      <c r="A2594" s="10"/>
      <c r="B2594" s="10" t="s">
        <v>3624</v>
      </c>
      <c r="C2594" s="19" t="s">
        <v>3472</v>
      </c>
      <c r="D2594" s="10">
        <v>0</v>
      </c>
      <c r="E2594" s="40"/>
      <c r="F2594" s="40"/>
    </row>
    <row r="2595" spans="1:8" x14ac:dyDescent="0.3">
      <c r="A2595" s="10"/>
      <c r="B2595" s="10" t="s">
        <v>1716</v>
      </c>
      <c r="C2595" s="19"/>
      <c r="D2595" s="10">
        <v>360</v>
      </c>
      <c r="E2595" s="40"/>
      <c r="F2595" s="40"/>
    </row>
    <row r="2596" spans="1:8" x14ac:dyDescent="0.3">
      <c r="A2596" s="10"/>
      <c r="B2596" s="10"/>
      <c r="C2596" s="19"/>
      <c r="D2596" s="10"/>
      <c r="E2596" s="40"/>
      <c r="F2596" s="40"/>
      <c r="H2596" s="26">
        <v>2898.7650000000003</v>
      </c>
    </row>
    <row r="2597" spans="1:8" x14ac:dyDescent="0.3">
      <c r="A2597" s="10"/>
      <c r="B2597" s="10" t="s">
        <v>3625</v>
      </c>
      <c r="C2597" s="19"/>
      <c r="D2597" s="10"/>
      <c r="E2597" s="40"/>
      <c r="F2597" s="40"/>
    </row>
    <row r="2598" spans="1:8" x14ac:dyDescent="0.3">
      <c r="A2598" s="10" t="s">
        <v>3626</v>
      </c>
      <c r="B2598" s="10" t="s">
        <v>3627</v>
      </c>
      <c r="C2598" s="19" t="s">
        <v>3628</v>
      </c>
      <c r="D2598" s="10">
        <v>7</v>
      </c>
      <c r="E2598" s="40">
        <v>6933.3420000000006</v>
      </c>
      <c r="F2598" s="40">
        <v>9655.68</v>
      </c>
      <c r="H2598" s="26">
        <v>0.43481420648224195</v>
      </c>
    </row>
    <row r="2599" spans="1:8" x14ac:dyDescent="0.3">
      <c r="A2599" s="10" t="s">
        <v>3626</v>
      </c>
      <c r="B2599" s="10" t="s">
        <v>3629</v>
      </c>
      <c r="C2599" s="19" t="s">
        <v>3630</v>
      </c>
      <c r="D2599" s="10">
        <v>7</v>
      </c>
      <c r="E2599" s="40"/>
      <c r="F2599" s="40"/>
    </row>
    <row r="2600" spans="1:8" x14ac:dyDescent="0.3">
      <c r="A2600" s="10" t="s">
        <v>3626</v>
      </c>
      <c r="B2600" s="10" t="s">
        <v>3631</v>
      </c>
      <c r="C2600" s="19" t="s">
        <v>3632</v>
      </c>
      <c r="D2600" s="10">
        <v>7</v>
      </c>
      <c r="E2600" s="40"/>
      <c r="F2600" s="40"/>
    </row>
    <row r="2601" spans="1:8" x14ac:dyDescent="0.3">
      <c r="A2601" s="10" t="s">
        <v>3626</v>
      </c>
      <c r="B2601" s="10" t="s">
        <v>3633</v>
      </c>
      <c r="C2601" s="19" t="s">
        <v>3634</v>
      </c>
      <c r="D2601" s="10">
        <v>7</v>
      </c>
      <c r="E2601" s="40"/>
      <c r="F2601" s="40"/>
    </row>
    <row r="2602" spans="1:8" x14ac:dyDescent="0.3">
      <c r="A2602" s="10" t="s">
        <v>3626</v>
      </c>
      <c r="B2602" s="10" t="s">
        <v>3635</v>
      </c>
      <c r="C2602" s="19" t="s">
        <v>3636</v>
      </c>
      <c r="D2602" s="10">
        <v>7</v>
      </c>
      <c r="E2602" s="40"/>
      <c r="F2602" s="40"/>
    </row>
    <row r="2603" spans="1:8" x14ac:dyDescent="0.3">
      <c r="A2603" s="10" t="s">
        <v>3626</v>
      </c>
      <c r="B2603" s="10" t="s">
        <v>3637</v>
      </c>
      <c r="C2603" s="19" t="s">
        <v>3638</v>
      </c>
      <c r="D2603" s="10">
        <v>7</v>
      </c>
      <c r="E2603" s="40"/>
      <c r="F2603" s="40"/>
    </row>
    <row r="2604" spans="1:8" x14ac:dyDescent="0.3">
      <c r="A2604" s="10" t="s">
        <v>3626</v>
      </c>
      <c r="B2604" s="10" t="s">
        <v>3639</v>
      </c>
      <c r="C2604" s="19" t="s">
        <v>3640</v>
      </c>
      <c r="D2604" s="10">
        <v>7</v>
      </c>
      <c r="E2604" s="40"/>
      <c r="F2604" s="40"/>
    </row>
    <row r="2605" spans="1:8" x14ac:dyDescent="0.3">
      <c r="A2605" s="10" t="s">
        <v>3626</v>
      </c>
      <c r="B2605" s="10" t="s">
        <v>3641</v>
      </c>
      <c r="C2605" s="19" t="s">
        <v>3642</v>
      </c>
      <c r="D2605" s="10">
        <v>7</v>
      </c>
      <c r="E2605" s="40"/>
      <c r="F2605" s="40"/>
    </row>
    <row r="2606" spans="1:8" x14ac:dyDescent="0.3">
      <c r="A2606" s="10" t="s">
        <v>3626</v>
      </c>
      <c r="B2606" s="10" t="s">
        <v>3643</v>
      </c>
      <c r="C2606" s="19" t="s">
        <v>3644</v>
      </c>
      <c r="D2606" s="10"/>
      <c r="E2606" s="40"/>
      <c r="F2606" s="40"/>
    </row>
    <row r="2607" spans="1:8" x14ac:dyDescent="0.3">
      <c r="A2607" s="10" t="s">
        <v>3626</v>
      </c>
      <c r="B2607" s="10" t="s">
        <v>3645</v>
      </c>
      <c r="C2607" s="19"/>
      <c r="D2607" s="10"/>
      <c r="E2607" s="40"/>
      <c r="F2607" s="40"/>
    </row>
    <row r="2608" spans="1:8" x14ac:dyDescent="0.3">
      <c r="A2608" s="10" t="s">
        <v>3626</v>
      </c>
      <c r="B2608" s="10" t="s">
        <v>3646</v>
      </c>
      <c r="C2608" s="19" t="s">
        <v>3647</v>
      </c>
      <c r="D2608" s="10">
        <v>7</v>
      </c>
      <c r="E2608" s="40">
        <v>6933.3420000000006</v>
      </c>
      <c r="F2608" s="40">
        <v>9655.68</v>
      </c>
    </row>
    <row r="2609" spans="1:6" x14ac:dyDescent="0.3">
      <c r="A2609" s="10" t="s">
        <v>3626</v>
      </c>
      <c r="B2609" s="10" t="s">
        <v>3648</v>
      </c>
      <c r="C2609" s="19" t="s">
        <v>3649</v>
      </c>
      <c r="D2609" s="10">
        <v>7</v>
      </c>
      <c r="E2609" s="40"/>
      <c r="F2609" s="40"/>
    </row>
    <row r="2610" spans="1:6" x14ac:dyDescent="0.3">
      <c r="A2610" s="10" t="s">
        <v>3626</v>
      </c>
      <c r="B2610" s="10" t="s">
        <v>3650</v>
      </c>
      <c r="C2610" s="19" t="s">
        <v>3651</v>
      </c>
      <c r="D2610" s="10">
        <v>7</v>
      </c>
      <c r="E2610" s="40"/>
      <c r="F2610" s="40"/>
    </row>
    <row r="2611" spans="1:6" x14ac:dyDescent="0.3">
      <c r="A2611" s="10" t="s">
        <v>3626</v>
      </c>
      <c r="B2611" s="10" t="s">
        <v>3652</v>
      </c>
      <c r="C2611" s="19" t="s">
        <v>3653</v>
      </c>
      <c r="D2611" s="10">
        <v>7</v>
      </c>
      <c r="E2611" s="40"/>
      <c r="F2611" s="40"/>
    </row>
    <row r="2612" spans="1:6" x14ac:dyDescent="0.3">
      <c r="A2612" s="10" t="s">
        <v>3626</v>
      </c>
      <c r="B2612" s="10" t="s">
        <v>3654</v>
      </c>
      <c r="C2612" s="19" t="s">
        <v>3655</v>
      </c>
      <c r="D2612" s="10">
        <v>7</v>
      </c>
      <c r="E2612" s="40"/>
      <c r="F2612" s="40"/>
    </row>
    <row r="2613" spans="1:6" x14ac:dyDescent="0.3">
      <c r="A2613" s="10" t="s">
        <v>3626</v>
      </c>
      <c r="B2613" s="10" t="s">
        <v>3656</v>
      </c>
      <c r="C2613" s="19" t="s">
        <v>3657</v>
      </c>
      <c r="D2613" s="10">
        <v>7</v>
      </c>
      <c r="E2613" s="40"/>
      <c r="F2613" s="40"/>
    </row>
    <row r="2614" spans="1:6" x14ac:dyDescent="0.3">
      <c r="A2614" s="10" t="s">
        <v>3626</v>
      </c>
      <c r="B2614" s="10" t="s">
        <v>3658</v>
      </c>
      <c r="C2614" s="19" t="s">
        <v>3659</v>
      </c>
      <c r="D2614" s="10">
        <v>7</v>
      </c>
      <c r="E2614" s="40"/>
      <c r="F2614" s="40"/>
    </row>
    <row r="2615" spans="1:6" x14ac:dyDescent="0.3">
      <c r="A2615" s="10" t="s">
        <v>3626</v>
      </c>
      <c r="B2615" s="10" t="s">
        <v>3660</v>
      </c>
      <c r="C2615" s="19" t="s">
        <v>3661</v>
      </c>
      <c r="D2615" s="10">
        <v>7</v>
      </c>
      <c r="E2615" s="40"/>
      <c r="F2615" s="40"/>
    </row>
    <row r="2616" spans="1:6" x14ac:dyDescent="0.3">
      <c r="A2616" s="10" t="s">
        <v>3626</v>
      </c>
      <c r="B2616" s="10" t="s">
        <v>3662</v>
      </c>
      <c r="C2616" s="19"/>
      <c r="D2616" s="10"/>
      <c r="E2616" s="40"/>
      <c r="F2616" s="40"/>
    </row>
    <row r="2617" spans="1:6" x14ac:dyDescent="0.3">
      <c r="A2617" s="10" t="s">
        <v>3626</v>
      </c>
      <c r="B2617" s="10" t="s">
        <v>3663</v>
      </c>
      <c r="C2617" s="19" t="s">
        <v>3664</v>
      </c>
      <c r="D2617" s="10">
        <v>8</v>
      </c>
      <c r="E2617" s="40">
        <v>6933.3420000000006</v>
      </c>
      <c r="F2617" s="40">
        <v>9655.68</v>
      </c>
    </row>
    <row r="2618" spans="1:6" x14ac:dyDescent="0.3">
      <c r="A2618" s="10" t="s">
        <v>3626</v>
      </c>
      <c r="B2618" s="10" t="s">
        <v>3665</v>
      </c>
      <c r="C2618" s="19" t="s">
        <v>3666</v>
      </c>
      <c r="D2618" s="10">
        <v>8</v>
      </c>
      <c r="E2618" s="40"/>
      <c r="F2618" s="40"/>
    </row>
    <row r="2619" spans="1:6" x14ac:dyDescent="0.3">
      <c r="A2619" s="10" t="s">
        <v>3626</v>
      </c>
      <c r="B2619" s="10" t="s">
        <v>3667</v>
      </c>
      <c r="C2619" s="19" t="s">
        <v>3668</v>
      </c>
      <c r="D2619" s="10">
        <v>8</v>
      </c>
      <c r="E2619" s="40"/>
      <c r="F2619" s="40"/>
    </row>
    <row r="2620" spans="1:6" x14ac:dyDescent="0.3">
      <c r="A2620" s="10" t="s">
        <v>3626</v>
      </c>
      <c r="B2620" s="10" t="s">
        <v>3669</v>
      </c>
      <c r="C2620" s="19" t="s">
        <v>3670</v>
      </c>
      <c r="D2620" s="10">
        <v>8</v>
      </c>
      <c r="E2620" s="40"/>
      <c r="F2620" s="40"/>
    </row>
    <row r="2621" spans="1:6" x14ac:dyDescent="0.3">
      <c r="A2621" s="10" t="s">
        <v>3626</v>
      </c>
      <c r="B2621" s="10" t="s">
        <v>3671</v>
      </c>
      <c r="C2621" s="19" t="s">
        <v>3672</v>
      </c>
      <c r="D2621" s="10">
        <v>8</v>
      </c>
      <c r="E2621" s="40"/>
      <c r="F2621" s="40"/>
    </row>
    <row r="2622" spans="1:6" x14ac:dyDescent="0.3">
      <c r="A2622" s="10" t="s">
        <v>3626</v>
      </c>
      <c r="B2622" s="10" t="s">
        <v>3673</v>
      </c>
      <c r="C2622" s="19" t="s">
        <v>3674</v>
      </c>
      <c r="D2622" s="10">
        <v>8</v>
      </c>
      <c r="E2622" s="40"/>
      <c r="F2622" s="40"/>
    </row>
    <row r="2623" spans="1:6" x14ac:dyDescent="0.3">
      <c r="A2623" s="10" t="s">
        <v>3626</v>
      </c>
      <c r="B2623" s="10" t="s">
        <v>3675</v>
      </c>
      <c r="C2623" s="19" t="s">
        <v>3676</v>
      </c>
      <c r="D2623" s="10">
        <v>8</v>
      </c>
      <c r="E2623" s="40"/>
      <c r="F2623" s="40"/>
    </row>
    <row r="2624" spans="1:6" x14ac:dyDescent="0.3">
      <c r="A2624" s="10" t="s">
        <v>3626</v>
      </c>
      <c r="B2624" s="10" t="s">
        <v>3677</v>
      </c>
      <c r="C2624" s="19" t="s">
        <v>3678</v>
      </c>
      <c r="D2624" s="10">
        <v>8</v>
      </c>
      <c r="E2624" s="40"/>
      <c r="F2624" s="40"/>
    </row>
    <row r="2625" spans="1:6" x14ac:dyDescent="0.3">
      <c r="A2625" s="10" t="s">
        <v>3626</v>
      </c>
      <c r="B2625" s="10" t="s">
        <v>3679</v>
      </c>
      <c r="C2625" s="19" t="s">
        <v>3644</v>
      </c>
      <c r="D2625" s="10"/>
      <c r="E2625" s="40"/>
      <c r="F2625" s="40"/>
    </row>
    <row r="2626" spans="1:6" x14ac:dyDescent="0.3">
      <c r="A2626" s="10" t="s">
        <v>3626</v>
      </c>
      <c r="B2626" s="10" t="s">
        <v>3680</v>
      </c>
      <c r="C2626" s="19"/>
      <c r="D2626" s="10"/>
      <c r="E2626" s="40"/>
      <c r="F2626" s="40"/>
    </row>
    <row r="2627" spans="1:6" x14ac:dyDescent="0.3">
      <c r="A2627" s="10" t="s">
        <v>3626</v>
      </c>
      <c r="B2627" s="10" t="s">
        <v>3681</v>
      </c>
      <c r="C2627" s="19" t="s">
        <v>3682</v>
      </c>
      <c r="D2627" s="10">
        <v>8</v>
      </c>
      <c r="E2627" s="40">
        <v>6933.3420000000006</v>
      </c>
      <c r="F2627" s="40">
        <v>9655.68</v>
      </c>
    </row>
    <row r="2628" spans="1:6" x14ac:dyDescent="0.3">
      <c r="A2628" s="10" t="s">
        <v>3626</v>
      </c>
      <c r="B2628" s="10" t="s">
        <v>3683</v>
      </c>
      <c r="C2628" s="19" t="s">
        <v>3684</v>
      </c>
      <c r="D2628" s="10">
        <v>8</v>
      </c>
      <c r="E2628" s="40"/>
      <c r="F2628" s="40"/>
    </row>
    <row r="2629" spans="1:6" x14ac:dyDescent="0.3">
      <c r="A2629" s="10" t="s">
        <v>3626</v>
      </c>
      <c r="B2629" s="10" t="s">
        <v>3685</v>
      </c>
      <c r="C2629" s="19" t="s">
        <v>3686</v>
      </c>
      <c r="D2629" s="10">
        <v>8</v>
      </c>
      <c r="E2629" s="40"/>
      <c r="F2629" s="40"/>
    </row>
    <row r="2630" spans="1:6" x14ac:dyDescent="0.3">
      <c r="A2630" s="10" t="s">
        <v>3626</v>
      </c>
      <c r="B2630" s="10" t="s">
        <v>3687</v>
      </c>
      <c r="C2630" s="19" t="s">
        <v>3688</v>
      </c>
      <c r="D2630" s="10">
        <v>8</v>
      </c>
      <c r="E2630" s="40"/>
      <c r="F2630" s="40"/>
    </row>
    <row r="2631" spans="1:6" x14ac:dyDescent="0.3">
      <c r="A2631" s="10" t="s">
        <v>3626</v>
      </c>
      <c r="B2631" s="10" t="s">
        <v>3689</v>
      </c>
      <c r="C2631" s="19" t="s">
        <v>3690</v>
      </c>
      <c r="D2631" s="10">
        <v>8</v>
      </c>
      <c r="E2631" s="40"/>
      <c r="F2631" s="40"/>
    </row>
    <row r="2632" spans="1:6" x14ac:dyDescent="0.3">
      <c r="A2632" s="10" t="s">
        <v>3626</v>
      </c>
      <c r="B2632" s="10" t="s">
        <v>3691</v>
      </c>
      <c r="C2632" s="19" t="s">
        <v>3692</v>
      </c>
      <c r="D2632" s="10">
        <v>8</v>
      </c>
      <c r="E2632" s="40"/>
      <c r="F2632" s="40"/>
    </row>
    <row r="2633" spans="1:6" x14ac:dyDescent="0.3">
      <c r="A2633" s="10" t="s">
        <v>3626</v>
      </c>
      <c r="B2633" s="10" t="s">
        <v>3693</v>
      </c>
      <c r="C2633" s="19" t="s">
        <v>3694</v>
      </c>
      <c r="D2633" s="10">
        <v>8</v>
      </c>
      <c r="E2633" s="40"/>
      <c r="F2633" s="40"/>
    </row>
    <row r="2634" spans="1:6" x14ac:dyDescent="0.3">
      <c r="A2634" s="10" t="s">
        <v>3626</v>
      </c>
      <c r="B2634" s="10" t="s">
        <v>3695</v>
      </c>
      <c r="C2634" s="19" t="s">
        <v>3696</v>
      </c>
      <c r="D2634" s="10">
        <v>8</v>
      </c>
      <c r="E2634" s="40"/>
      <c r="F2634" s="40"/>
    </row>
    <row r="2635" spans="1:6" x14ac:dyDescent="0.3">
      <c r="A2635" s="10"/>
      <c r="B2635" s="10" t="s">
        <v>1716</v>
      </c>
      <c r="C2635" s="19"/>
      <c r="D2635" s="10">
        <v>240</v>
      </c>
      <c r="E2635" s="40"/>
      <c r="F2635" s="40"/>
    </row>
    <row r="2636" spans="1:6" x14ac:dyDescent="0.3">
      <c r="A2636" s="10"/>
      <c r="B2636" s="10" t="s">
        <v>3697</v>
      </c>
      <c r="C2636" s="19"/>
      <c r="D2636" s="10"/>
      <c r="E2636" s="40"/>
      <c r="F2636" s="40"/>
    </row>
    <row r="2637" spans="1:6" x14ac:dyDescent="0.3">
      <c r="A2637" s="10" t="s">
        <v>3698</v>
      </c>
      <c r="B2637" s="10" t="s">
        <v>3627</v>
      </c>
      <c r="C2637" s="19" t="s">
        <v>3628</v>
      </c>
      <c r="D2637" s="10">
        <v>7</v>
      </c>
      <c r="E2637" s="40">
        <v>4910.3808000000008</v>
      </c>
      <c r="F2637" s="40">
        <v>6295.88</v>
      </c>
    </row>
    <row r="2638" spans="1:6" x14ac:dyDescent="0.3">
      <c r="A2638" s="10" t="s">
        <v>3698</v>
      </c>
      <c r="B2638" s="10" t="s">
        <v>3629</v>
      </c>
      <c r="C2638" s="19" t="s">
        <v>3630</v>
      </c>
      <c r="D2638" s="10">
        <v>7</v>
      </c>
      <c r="E2638" s="40"/>
      <c r="F2638" s="40"/>
    </row>
    <row r="2639" spans="1:6" x14ac:dyDescent="0.3">
      <c r="A2639" s="10" t="s">
        <v>3698</v>
      </c>
      <c r="B2639" s="10" t="s">
        <v>3699</v>
      </c>
      <c r="C2639" s="19" t="s">
        <v>3700</v>
      </c>
      <c r="D2639" s="10">
        <v>7</v>
      </c>
      <c r="E2639" s="40"/>
      <c r="F2639" s="40"/>
    </row>
    <row r="2640" spans="1:6" x14ac:dyDescent="0.3">
      <c r="A2640" s="10" t="s">
        <v>3698</v>
      </c>
      <c r="B2640" s="10" t="s">
        <v>3701</v>
      </c>
      <c r="C2640" s="19" t="s">
        <v>3702</v>
      </c>
      <c r="D2640" s="10">
        <v>7</v>
      </c>
      <c r="E2640" s="40"/>
      <c r="F2640" s="40"/>
    </row>
    <row r="2641" spans="1:6" x14ac:dyDescent="0.3">
      <c r="A2641" s="10" t="s">
        <v>3698</v>
      </c>
      <c r="B2641" s="10" t="s">
        <v>3703</v>
      </c>
      <c r="C2641" s="19" t="s">
        <v>3704</v>
      </c>
      <c r="D2641" s="10">
        <v>7</v>
      </c>
      <c r="E2641" s="40"/>
      <c r="F2641" s="40"/>
    </row>
    <row r="2642" spans="1:6" x14ac:dyDescent="0.3">
      <c r="A2642" s="10" t="s">
        <v>3698</v>
      </c>
      <c r="B2642" s="10" t="s">
        <v>3705</v>
      </c>
      <c r="C2642" s="19" t="s">
        <v>3706</v>
      </c>
      <c r="D2642" s="10">
        <v>7</v>
      </c>
      <c r="E2642" s="40"/>
      <c r="F2642" s="40"/>
    </row>
    <row r="2643" spans="1:6" x14ac:dyDescent="0.3">
      <c r="A2643" s="10" t="s">
        <v>3698</v>
      </c>
      <c r="B2643" s="10" t="s">
        <v>3707</v>
      </c>
      <c r="C2643" s="19" t="s">
        <v>3708</v>
      </c>
      <c r="D2643" s="10">
        <v>7</v>
      </c>
      <c r="E2643" s="40"/>
      <c r="F2643" s="40"/>
    </row>
    <row r="2644" spans="1:6" x14ac:dyDescent="0.3">
      <c r="A2644" s="10" t="s">
        <v>3698</v>
      </c>
      <c r="B2644" s="10" t="s">
        <v>3709</v>
      </c>
      <c r="C2644" s="19" t="s">
        <v>3710</v>
      </c>
      <c r="D2644" s="10">
        <v>7</v>
      </c>
      <c r="E2644" s="40"/>
      <c r="F2644" s="40"/>
    </row>
    <row r="2645" spans="1:6" x14ac:dyDescent="0.3">
      <c r="A2645" s="10" t="s">
        <v>3698</v>
      </c>
      <c r="B2645" s="10" t="s">
        <v>3711</v>
      </c>
      <c r="C2645" s="19"/>
      <c r="D2645" s="10"/>
      <c r="E2645" s="40"/>
      <c r="F2645" s="40"/>
    </row>
    <row r="2646" spans="1:6" x14ac:dyDescent="0.3">
      <c r="A2646" s="10" t="s">
        <v>3698</v>
      </c>
      <c r="B2646" s="10" t="s">
        <v>3712</v>
      </c>
      <c r="C2646" s="19" t="s">
        <v>3713</v>
      </c>
      <c r="D2646" s="10">
        <v>7</v>
      </c>
      <c r="E2646" s="40">
        <v>4910.3808000000008</v>
      </c>
      <c r="F2646" s="40">
        <v>6295.88</v>
      </c>
    </row>
    <row r="2647" spans="1:6" x14ac:dyDescent="0.3">
      <c r="A2647" s="10" t="s">
        <v>3698</v>
      </c>
      <c r="B2647" s="10" t="s">
        <v>3714</v>
      </c>
      <c r="C2647" s="19" t="s">
        <v>3715</v>
      </c>
      <c r="D2647" s="10">
        <v>7</v>
      </c>
      <c r="E2647" s="40"/>
      <c r="F2647" s="40"/>
    </row>
    <row r="2648" spans="1:6" x14ac:dyDescent="0.3">
      <c r="A2648" s="10" t="s">
        <v>3698</v>
      </c>
      <c r="B2648" s="10" t="s">
        <v>3716</v>
      </c>
      <c r="C2648" s="19" t="s">
        <v>3717</v>
      </c>
      <c r="D2648" s="10">
        <v>7</v>
      </c>
      <c r="E2648" s="40"/>
      <c r="F2648" s="40"/>
    </row>
    <row r="2649" spans="1:6" x14ac:dyDescent="0.3">
      <c r="A2649" s="10" t="s">
        <v>3698</v>
      </c>
      <c r="B2649" s="10" t="s">
        <v>3718</v>
      </c>
      <c r="C2649" s="19" t="s">
        <v>3719</v>
      </c>
      <c r="D2649" s="10">
        <v>7</v>
      </c>
      <c r="E2649" s="40"/>
      <c r="F2649" s="40"/>
    </row>
    <row r="2650" spans="1:6" x14ac:dyDescent="0.3">
      <c r="A2650" s="10" t="s">
        <v>3698</v>
      </c>
      <c r="B2650" s="10" t="s">
        <v>3720</v>
      </c>
      <c r="C2650" s="19" t="s">
        <v>3721</v>
      </c>
      <c r="D2650" s="10">
        <v>7</v>
      </c>
      <c r="E2650" s="40"/>
      <c r="F2650" s="40"/>
    </row>
    <row r="2651" spans="1:6" x14ac:dyDescent="0.3">
      <c r="A2651" s="10" t="s">
        <v>3698</v>
      </c>
      <c r="B2651" s="10" t="s">
        <v>3722</v>
      </c>
      <c r="C2651" s="19" t="s">
        <v>3723</v>
      </c>
      <c r="D2651" s="10">
        <v>7</v>
      </c>
      <c r="E2651" s="40"/>
      <c r="F2651" s="40"/>
    </row>
    <row r="2652" spans="1:6" x14ac:dyDescent="0.3">
      <c r="A2652" s="10" t="s">
        <v>3698</v>
      </c>
      <c r="B2652" s="10" t="s">
        <v>3724</v>
      </c>
      <c r="C2652" s="19" t="s">
        <v>3725</v>
      </c>
      <c r="D2652" s="10">
        <v>7</v>
      </c>
      <c r="E2652" s="40"/>
      <c r="F2652" s="40"/>
    </row>
    <row r="2653" spans="1:6" x14ac:dyDescent="0.3">
      <c r="A2653" s="10" t="s">
        <v>3698</v>
      </c>
      <c r="B2653" s="10" t="s">
        <v>3726</v>
      </c>
      <c r="C2653" s="19" t="s">
        <v>3727</v>
      </c>
      <c r="D2653" s="10">
        <v>7</v>
      </c>
      <c r="E2653" s="40"/>
      <c r="F2653" s="40"/>
    </row>
    <row r="2654" spans="1:6" x14ac:dyDescent="0.3">
      <c r="A2654" s="10" t="s">
        <v>3698</v>
      </c>
      <c r="B2654" s="10" t="s">
        <v>3728</v>
      </c>
      <c r="C2654" s="19"/>
      <c r="D2654" s="10"/>
      <c r="E2654" s="40"/>
      <c r="F2654" s="40"/>
    </row>
    <row r="2655" spans="1:6" x14ac:dyDescent="0.3">
      <c r="A2655" s="10" t="s">
        <v>3698</v>
      </c>
      <c r="B2655" s="10" t="s">
        <v>3729</v>
      </c>
      <c r="C2655" s="19" t="s">
        <v>3730</v>
      </c>
      <c r="D2655" s="10">
        <v>8</v>
      </c>
      <c r="E2655" s="40">
        <v>4910.3808000000008</v>
      </c>
      <c r="F2655" s="40">
        <v>6295.88</v>
      </c>
    </row>
    <row r="2656" spans="1:6" x14ac:dyDescent="0.3">
      <c r="A2656" s="10" t="s">
        <v>3698</v>
      </c>
      <c r="B2656" s="10" t="s">
        <v>3731</v>
      </c>
      <c r="C2656" s="19" t="s">
        <v>3732</v>
      </c>
      <c r="D2656" s="10">
        <v>8</v>
      </c>
      <c r="E2656" s="40"/>
      <c r="F2656" s="40"/>
    </row>
    <row r="2657" spans="1:6" x14ac:dyDescent="0.3">
      <c r="A2657" s="10" t="s">
        <v>3698</v>
      </c>
      <c r="B2657" s="10" t="s">
        <v>3733</v>
      </c>
      <c r="C2657" s="19" t="s">
        <v>3734</v>
      </c>
      <c r="D2657" s="10">
        <v>8</v>
      </c>
      <c r="E2657" s="40"/>
      <c r="F2657" s="40"/>
    </row>
    <row r="2658" spans="1:6" x14ac:dyDescent="0.3">
      <c r="A2658" s="10" t="s">
        <v>3698</v>
      </c>
      <c r="B2658" s="10" t="s">
        <v>3735</v>
      </c>
      <c r="C2658" s="19" t="s">
        <v>3736</v>
      </c>
      <c r="D2658" s="10">
        <v>8</v>
      </c>
      <c r="E2658" s="40"/>
      <c r="F2658" s="40"/>
    </row>
    <row r="2659" spans="1:6" x14ac:dyDescent="0.3">
      <c r="A2659" s="10" t="s">
        <v>3698</v>
      </c>
      <c r="B2659" s="10" t="s">
        <v>3737</v>
      </c>
      <c r="C2659" s="19" t="s">
        <v>3738</v>
      </c>
      <c r="D2659" s="10">
        <v>8</v>
      </c>
      <c r="E2659" s="40"/>
      <c r="F2659" s="40"/>
    </row>
    <row r="2660" spans="1:6" x14ac:dyDescent="0.3">
      <c r="A2660" s="10" t="s">
        <v>3698</v>
      </c>
      <c r="B2660" s="10" t="s">
        <v>3739</v>
      </c>
      <c r="C2660" s="19" t="s">
        <v>3740</v>
      </c>
      <c r="D2660" s="10">
        <v>8</v>
      </c>
      <c r="E2660" s="40"/>
      <c r="F2660" s="40"/>
    </row>
    <row r="2661" spans="1:6" x14ac:dyDescent="0.3">
      <c r="A2661" s="10" t="s">
        <v>3698</v>
      </c>
      <c r="B2661" s="10" t="s">
        <v>3741</v>
      </c>
      <c r="C2661" s="19" t="s">
        <v>3742</v>
      </c>
      <c r="D2661" s="10">
        <v>8</v>
      </c>
      <c r="E2661" s="40"/>
      <c r="F2661" s="40"/>
    </row>
    <row r="2662" spans="1:6" x14ac:dyDescent="0.3">
      <c r="A2662" s="10" t="s">
        <v>3698</v>
      </c>
      <c r="B2662" s="10" t="s">
        <v>3743</v>
      </c>
      <c r="C2662" s="19" t="s">
        <v>3744</v>
      </c>
      <c r="D2662" s="10">
        <v>8</v>
      </c>
      <c r="E2662" s="40"/>
      <c r="F2662" s="40"/>
    </row>
    <row r="2663" spans="1:6" x14ac:dyDescent="0.3">
      <c r="A2663" s="10" t="s">
        <v>3698</v>
      </c>
      <c r="B2663" s="10" t="s">
        <v>3745</v>
      </c>
      <c r="C2663" s="19" t="s">
        <v>3746</v>
      </c>
      <c r="D2663" s="10">
        <v>8</v>
      </c>
      <c r="E2663" s="40"/>
      <c r="F2663" s="40"/>
    </row>
    <row r="2664" spans="1:6" x14ac:dyDescent="0.3">
      <c r="A2664" s="10" t="s">
        <v>3698</v>
      </c>
      <c r="B2664" s="10" t="s">
        <v>3747</v>
      </c>
      <c r="C2664" s="19" t="s">
        <v>3644</v>
      </c>
      <c r="D2664" s="10"/>
      <c r="E2664" s="40"/>
      <c r="F2664" s="40"/>
    </row>
    <row r="2665" spans="1:6" x14ac:dyDescent="0.3">
      <c r="A2665" s="10" t="s">
        <v>3698</v>
      </c>
      <c r="B2665" s="10" t="s">
        <v>3748</v>
      </c>
      <c r="C2665" s="19" t="s">
        <v>3644</v>
      </c>
      <c r="D2665" s="10"/>
      <c r="E2665" s="40"/>
      <c r="F2665" s="40"/>
    </row>
    <row r="2666" spans="1:6" x14ac:dyDescent="0.3">
      <c r="A2666" s="10" t="s">
        <v>3698</v>
      </c>
      <c r="B2666" s="10" t="s">
        <v>3680</v>
      </c>
      <c r="C2666" s="19"/>
      <c r="D2666" s="10"/>
      <c r="E2666" s="40"/>
      <c r="F2666" s="40"/>
    </row>
    <row r="2667" spans="1:6" x14ac:dyDescent="0.3">
      <c r="A2667" s="10" t="s">
        <v>3698</v>
      </c>
      <c r="B2667" s="10" t="s">
        <v>3749</v>
      </c>
      <c r="C2667" s="19" t="s">
        <v>3750</v>
      </c>
      <c r="D2667" s="10">
        <v>8</v>
      </c>
      <c r="E2667" s="40">
        <v>4910.3808000000008</v>
      </c>
      <c r="F2667" s="40">
        <v>6295.88</v>
      </c>
    </row>
    <row r="2668" spans="1:6" x14ac:dyDescent="0.3">
      <c r="A2668" s="10" t="s">
        <v>3698</v>
      </c>
      <c r="B2668" s="10" t="s">
        <v>3751</v>
      </c>
      <c r="C2668" s="19" t="s">
        <v>3752</v>
      </c>
      <c r="D2668" s="10">
        <v>8</v>
      </c>
      <c r="E2668" s="40"/>
      <c r="F2668" s="40"/>
    </row>
    <row r="2669" spans="1:6" x14ac:dyDescent="0.3">
      <c r="A2669" s="10" t="s">
        <v>3698</v>
      </c>
      <c r="B2669" s="10" t="s">
        <v>3753</v>
      </c>
      <c r="C2669" s="19" t="s">
        <v>3754</v>
      </c>
      <c r="D2669" s="10">
        <v>8</v>
      </c>
      <c r="E2669" s="40"/>
      <c r="F2669" s="40"/>
    </row>
    <row r="2670" spans="1:6" x14ac:dyDescent="0.3">
      <c r="A2670" s="10" t="s">
        <v>3698</v>
      </c>
      <c r="B2670" s="10" t="s">
        <v>3755</v>
      </c>
      <c r="C2670" s="19" t="s">
        <v>3756</v>
      </c>
      <c r="D2670" s="10">
        <v>8</v>
      </c>
      <c r="E2670" s="40"/>
      <c r="F2670" s="40"/>
    </row>
    <row r="2671" spans="1:6" x14ac:dyDescent="0.3">
      <c r="A2671" s="10" t="s">
        <v>3698</v>
      </c>
      <c r="B2671" s="10" t="s">
        <v>3757</v>
      </c>
      <c r="C2671" s="19" t="s">
        <v>3758</v>
      </c>
      <c r="D2671" s="10">
        <v>8</v>
      </c>
      <c r="E2671" s="40"/>
      <c r="F2671" s="40"/>
    </row>
    <row r="2672" spans="1:6" x14ac:dyDescent="0.3">
      <c r="A2672" s="10" t="s">
        <v>3698</v>
      </c>
      <c r="B2672" s="10" t="s">
        <v>3759</v>
      </c>
      <c r="C2672" s="19" t="s">
        <v>3760</v>
      </c>
      <c r="D2672" s="10">
        <v>8</v>
      </c>
      <c r="E2672" s="40"/>
      <c r="F2672" s="40"/>
    </row>
    <row r="2673" spans="1:6" x14ac:dyDescent="0.3">
      <c r="A2673" s="10" t="s">
        <v>3698</v>
      </c>
      <c r="B2673" s="10" t="s">
        <v>3761</v>
      </c>
      <c r="C2673" s="19" t="s">
        <v>3682</v>
      </c>
      <c r="D2673" s="10">
        <v>8</v>
      </c>
      <c r="E2673" s="40"/>
      <c r="F2673" s="40"/>
    </row>
    <row r="2674" spans="1:6" x14ac:dyDescent="0.3">
      <c r="A2674" s="10" t="s">
        <v>3698</v>
      </c>
      <c r="B2674" s="10" t="s">
        <v>3762</v>
      </c>
      <c r="C2674" s="19" t="s">
        <v>3763</v>
      </c>
      <c r="D2674" s="10">
        <v>8</v>
      </c>
      <c r="E2674" s="40"/>
      <c r="F2674" s="40"/>
    </row>
    <row r="2675" spans="1:6" x14ac:dyDescent="0.3">
      <c r="A2675" s="10"/>
      <c r="B2675" s="10" t="s">
        <v>1716</v>
      </c>
      <c r="C2675" s="19"/>
      <c r="D2675" s="10">
        <v>240</v>
      </c>
      <c r="E2675" s="40"/>
      <c r="F2675" s="40"/>
    </row>
    <row r="2676" spans="1:6" x14ac:dyDescent="0.3">
      <c r="A2676" s="10"/>
      <c r="B2676" s="10"/>
      <c r="C2676" s="19"/>
      <c r="D2676" s="10"/>
      <c r="E2676" s="40"/>
      <c r="F2676" s="40"/>
    </row>
    <row r="2677" spans="1:6" x14ac:dyDescent="0.3">
      <c r="A2677" s="10"/>
      <c r="B2677" s="10"/>
      <c r="C2677" s="19"/>
      <c r="D2677" s="10"/>
      <c r="E2677" s="40"/>
      <c r="F2677" s="40"/>
    </row>
    <row r="2678" spans="1:6" x14ac:dyDescent="0.3">
      <c r="A2678" s="10"/>
      <c r="B2678" s="10" t="s">
        <v>3456</v>
      </c>
      <c r="C2678" s="19"/>
      <c r="D2678" s="10"/>
      <c r="E2678" s="40"/>
      <c r="F2678" s="40"/>
    </row>
    <row r="2679" spans="1:6" x14ac:dyDescent="0.3">
      <c r="A2679" s="10" t="s">
        <v>3764</v>
      </c>
      <c r="B2679" s="10" t="s">
        <v>3553</v>
      </c>
      <c r="C2679" s="19" t="s">
        <v>669</v>
      </c>
      <c r="D2679" s="10">
        <v>30</v>
      </c>
      <c r="E2679" s="40">
        <v>1303.26</v>
      </c>
      <c r="F2679" s="40">
        <v>3909.7799999999997</v>
      </c>
    </row>
    <row r="2680" spans="1:6" x14ac:dyDescent="0.3">
      <c r="A2680" s="10" t="s">
        <v>3764</v>
      </c>
      <c r="B2680" s="10" t="s">
        <v>3567</v>
      </c>
      <c r="C2680" s="19" t="s">
        <v>3607</v>
      </c>
      <c r="D2680" s="10">
        <v>30</v>
      </c>
      <c r="E2680" s="40">
        <v>1303.26</v>
      </c>
      <c r="F2680" s="40">
        <v>3909.7799999999997</v>
      </c>
    </row>
    <row r="2681" spans="1:6" x14ac:dyDescent="0.3">
      <c r="A2681" s="10"/>
      <c r="B2681" s="10" t="s">
        <v>3572</v>
      </c>
      <c r="C2681" s="19" t="s">
        <v>3765</v>
      </c>
      <c r="D2681" s="10"/>
      <c r="E2681" s="40"/>
      <c r="F2681" s="40"/>
    </row>
    <row r="2682" spans="1:6" x14ac:dyDescent="0.3">
      <c r="A2682" s="10" t="s">
        <v>3764</v>
      </c>
      <c r="B2682" s="10" t="s">
        <v>3565</v>
      </c>
      <c r="C2682" s="19" t="s">
        <v>3612</v>
      </c>
      <c r="D2682" s="10">
        <v>30</v>
      </c>
      <c r="E2682" s="40">
        <v>1303.26</v>
      </c>
      <c r="F2682" s="40">
        <v>3909.7799999999997</v>
      </c>
    </row>
    <row r="2683" spans="1:6" x14ac:dyDescent="0.3">
      <c r="A2683" s="10" t="s">
        <v>3764</v>
      </c>
      <c r="B2683" s="10" t="s">
        <v>3568</v>
      </c>
      <c r="C2683" s="19" t="s">
        <v>3609</v>
      </c>
      <c r="D2683" s="10">
        <v>30</v>
      </c>
      <c r="E2683" s="40">
        <v>1303.26</v>
      </c>
      <c r="F2683" s="40">
        <v>3909.7799999999997</v>
      </c>
    </row>
    <row r="2684" spans="1:6" x14ac:dyDescent="0.3">
      <c r="A2684" s="10"/>
      <c r="B2684" s="10" t="s">
        <v>3766</v>
      </c>
      <c r="C2684" s="19" t="s">
        <v>3614</v>
      </c>
      <c r="D2684" s="10">
        <v>30</v>
      </c>
      <c r="E2684" s="40">
        <v>1303.26</v>
      </c>
      <c r="F2684" s="40">
        <v>3909.7799999999997</v>
      </c>
    </row>
    <row r="2685" spans="1:6" x14ac:dyDescent="0.3">
      <c r="A2685" s="10"/>
      <c r="B2685" s="10" t="s">
        <v>3574</v>
      </c>
      <c r="C2685" s="19" t="s">
        <v>3616</v>
      </c>
      <c r="D2685" s="10">
        <v>30</v>
      </c>
      <c r="E2685" s="40">
        <v>1303.26</v>
      </c>
      <c r="F2685" s="40">
        <v>3909.7799999999997</v>
      </c>
    </row>
    <row r="2686" spans="1:6" x14ac:dyDescent="0.3">
      <c r="A2686" s="10"/>
      <c r="B2686" s="10" t="s">
        <v>3576</v>
      </c>
      <c r="C2686" s="19" t="s">
        <v>3618</v>
      </c>
      <c r="D2686" s="10">
        <v>30</v>
      </c>
      <c r="E2686" s="40">
        <v>1303.26</v>
      </c>
      <c r="F2686" s="40">
        <v>3909.7799999999997</v>
      </c>
    </row>
    <row r="2687" spans="1:6" x14ac:dyDescent="0.3">
      <c r="A2687" s="10"/>
      <c r="B2687" s="10" t="s">
        <v>1716</v>
      </c>
      <c r="C2687" s="19"/>
      <c r="D2687" s="10">
        <v>120</v>
      </c>
      <c r="E2687" s="40"/>
      <c r="F2687" s="40"/>
    </row>
    <row r="2688" spans="1:6" x14ac:dyDescent="0.3">
      <c r="A2688" s="10"/>
      <c r="B2688" s="10"/>
      <c r="C2688" s="19"/>
      <c r="D2688" s="10"/>
      <c r="E2688" s="40"/>
      <c r="F2688" s="40"/>
    </row>
    <row r="2689" spans="1:6" x14ac:dyDescent="0.3">
      <c r="A2689" s="10"/>
      <c r="B2689" s="10"/>
      <c r="C2689" s="19"/>
      <c r="D2689" s="10"/>
      <c r="E2689" s="40"/>
      <c r="F2689" s="40"/>
    </row>
    <row r="2690" spans="1:6" x14ac:dyDescent="0.3">
      <c r="A2690" s="10" t="s">
        <v>4984</v>
      </c>
      <c r="B2690" s="10" t="s">
        <v>4861</v>
      </c>
      <c r="C2690" s="19" t="s">
        <v>4862</v>
      </c>
      <c r="D2690" s="10">
        <v>30</v>
      </c>
      <c r="E2690" s="40">
        <v>1305.8582642552137</v>
      </c>
      <c r="F2690" s="40">
        <f>E2690*3</f>
        <v>3917.5747927656412</v>
      </c>
    </row>
    <row r="2691" spans="1:6" x14ac:dyDescent="0.3">
      <c r="A2691" s="10" t="s">
        <v>4984</v>
      </c>
      <c r="B2691" s="10" t="s">
        <v>4985</v>
      </c>
      <c r="C2691" s="19" t="s">
        <v>4864</v>
      </c>
      <c r="D2691" s="10">
        <v>30</v>
      </c>
      <c r="E2691" s="40">
        <v>1305.8582642552137</v>
      </c>
      <c r="F2691" s="40">
        <f t="shared" ref="F2691:F2702" si="1">E2691*3</f>
        <v>3917.5747927656412</v>
      </c>
    </row>
    <row r="2692" spans="1:6" x14ac:dyDescent="0.3">
      <c r="A2692" s="10" t="s">
        <v>4984</v>
      </c>
      <c r="B2692" s="10" t="s">
        <v>4852</v>
      </c>
      <c r="C2692" s="19" t="s">
        <v>4853</v>
      </c>
      <c r="D2692" s="10">
        <v>30</v>
      </c>
      <c r="E2692" s="40">
        <v>1305.8582642552137</v>
      </c>
      <c r="F2692" s="40">
        <f t="shared" si="1"/>
        <v>3917.5747927656412</v>
      </c>
    </row>
    <row r="2693" spans="1:6" x14ac:dyDescent="0.3">
      <c r="A2693" s="10"/>
      <c r="B2693" s="10" t="s">
        <v>4854</v>
      </c>
      <c r="C2693" s="19"/>
      <c r="D2693" s="10"/>
      <c r="E2693" s="40"/>
      <c r="F2693" s="40"/>
    </row>
    <row r="2694" spans="1:6" x14ac:dyDescent="0.3">
      <c r="A2694" s="10" t="s">
        <v>4984</v>
      </c>
      <c r="B2694" s="10" t="s">
        <v>4863</v>
      </c>
      <c r="C2694" s="19" t="s">
        <v>4866</v>
      </c>
      <c r="D2694" s="10">
        <v>30</v>
      </c>
      <c r="E2694" s="40">
        <v>1305.8582642552137</v>
      </c>
      <c r="F2694" s="40">
        <f t="shared" si="1"/>
        <v>3917.5747927656412</v>
      </c>
    </row>
    <row r="2695" spans="1:6" x14ac:dyDescent="0.3">
      <c r="A2695" s="10"/>
      <c r="B2695" s="10" t="s">
        <v>4865</v>
      </c>
      <c r="C2695" s="19" t="s">
        <v>4868</v>
      </c>
      <c r="D2695" s="10">
        <v>30</v>
      </c>
      <c r="E2695" s="40">
        <v>1305.8582642552137</v>
      </c>
      <c r="F2695" s="40">
        <f t="shared" si="1"/>
        <v>3917.5747927656412</v>
      </c>
    </row>
    <row r="2696" spans="1:6" x14ac:dyDescent="0.3">
      <c r="A2696" s="10"/>
      <c r="B2696" s="10"/>
      <c r="C2696" s="19"/>
      <c r="D2696" s="10"/>
      <c r="E2696" s="40"/>
      <c r="F2696" s="40"/>
    </row>
    <row r="2697" spans="1:6" x14ac:dyDescent="0.3">
      <c r="A2697" s="10" t="s">
        <v>4986</v>
      </c>
      <c r="B2697" s="10" t="s">
        <v>4847</v>
      </c>
      <c r="C2697" s="19" t="s">
        <v>4848</v>
      </c>
      <c r="D2697" s="10">
        <v>30</v>
      </c>
      <c r="E2697" s="40">
        <v>1305.8582642552137</v>
      </c>
      <c r="F2697" s="40">
        <f t="shared" si="1"/>
        <v>3917.5747927656412</v>
      </c>
    </row>
    <row r="2698" spans="1:6" x14ac:dyDescent="0.3">
      <c r="A2698" s="10" t="s">
        <v>4986</v>
      </c>
      <c r="B2698" s="10" t="s">
        <v>4852</v>
      </c>
      <c r="C2698" s="19" t="s">
        <v>4853</v>
      </c>
      <c r="D2698" s="10">
        <v>30</v>
      </c>
      <c r="E2698" s="40">
        <v>1305.8582642552137</v>
      </c>
      <c r="F2698" s="40">
        <f t="shared" si="1"/>
        <v>3917.5747927656412</v>
      </c>
    </row>
    <row r="2699" spans="1:6" x14ac:dyDescent="0.3">
      <c r="A2699" s="10" t="s">
        <v>4986</v>
      </c>
      <c r="B2699" s="10" t="s">
        <v>4850</v>
      </c>
      <c r="C2699" s="19" t="s">
        <v>4851</v>
      </c>
      <c r="D2699" s="10">
        <v>30</v>
      </c>
      <c r="E2699" s="40">
        <v>1305.8582642552137</v>
      </c>
      <c r="F2699" s="40">
        <f t="shared" si="1"/>
        <v>3917.5747927656412</v>
      </c>
    </row>
    <row r="2700" spans="1:6" x14ac:dyDescent="0.3">
      <c r="A2700" s="10"/>
      <c r="B2700" s="10" t="s">
        <v>4854</v>
      </c>
      <c r="C2700" s="19"/>
      <c r="D2700" s="10"/>
      <c r="E2700" s="40"/>
      <c r="F2700" s="40"/>
    </row>
    <row r="2701" spans="1:6" x14ac:dyDescent="0.3">
      <c r="A2701" s="10" t="s">
        <v>4986</v>
      </c>
      <c r="B2701" s="10" t="s">
        <v>4856</v>
      </c>
      <c r="C2701" s="19" t="s">
        <v>4857</v>
      </c>
      <c r="D2701" s="10">
        <v>30</v>
      </c>
      <c r="E2701" s="40">
        <v>1305.8582642552137</v>
      </c>
      <c r="F2701" s="40">
        <f t="shared" si="1"/>
        <v>3917.5747927656412</v>
      </c>
    </row>
    <row r="2702" spans="1:6" x14ac:dyDescent="0.3">
      <c r="A2702" s="10"/>
      <c r="B2702" s="10" t="s">
        <v>4858</v>
      </c>
      <c r="C2702" s="19" t="s">
        <v>4859</v>
      </c>
      <c r="D2702" s="10">
        <v>30</v>
      </c>
      <c r="E2702" s="40">
        <v>1305.8582642552137</v>
      </c>
      <c r="F2702" s="40">
        <f t="shared" si="1"/>
        <v>3917.5747927656412</v>
      </c>
    </row>
    <row r="2703" spans="1:6" x14ac:dyDescent="0.3">
      <c r="A2703" s="10"/>
      <c r="B2703" s="10"/>
      <c r="C2703" s="19"/>
      <c r="D2703" s="10"/>
      <c r="E2703" s="40"/>
      <c r="F2703" s="40"/>
    </row>
    <row r="2704" spans="1:6" x14ac:dyDescent="0.3">
      <c r="A2704" s="10"/>
      <c r="B2704" s="10"/>
      <c r="C2704" s="19"/>
      <c r="D2704" s="10"/>
      <c r="E2704" s="40"/>
      <c r="F2704" s="40"/>
    </row>
    <row r="2705" spans="1:6" x14ac:dyDescent="0.3">
      <c r="A2705" s="10"/>
      <c r="B2705" s="10"/>
      <c r="C2705" s="19"/>
      <c r="D2705" s="10"/>
      <c r="E2705" s="40"/>
      <c r="F2705" s="40"/>
    </row>
    <row r="2706" spans="1:6" x14ac:dyDescent="0.3">
      <c r="A2706" s="10" t="s">
        <v>4987</v>
      </c>
      <c r="B2706" s="10" t="s">
        <v>4988</v>
      </c>
      <c r="C2706" s="19" t="s">
        <v>4989</v>
      </c>
      <c r="D2706" s="10">
        <v>15</v>
      </c>
      <c r="E2706" s="40">
        <v>577.80000000000018</v>
      </c>
      <c r="F2706" s="40">
        <v>1733.4000000000005</v>
      </c>
    </row>
    <row r="2707" spans="1:6" x14ac:dyDescent="0.3">
      <c r="A2707" s="10" t="s">
        <v>4987</v>
      </c>
      <c r="B2707" s="10" t="s">
        <v>4990</v>
      </c>
      <c r="C2707" s="19" t="s">
        <v>4991</v>
      </c>
      <c r="D2707" s="10">
        <v>15</v>
      </c>
      <c r="E2707" s="40">
        <v>577.80000000000018</v>
      </c>
      <c r="F2707" s="40">
        <v>1733.4000000000005</v>
      </c>
    </row>
    <row r="2708" spans="1:6" x14ac:dyDescent="0.3">
      <c r="A2708" s="10" t="s">
        <v>4987</v>
      </c>
      <c r="B2708" s="10" t="s">
        <v>4992</v>
      </c>
      <c r="C2708" s="19" t="s">
        <v>4993</v>
      </c>
      <c r="D2708" s="10">
        <v>15</v>
      </c>
      <c r="E2708" s="40">
        <v>577.80000000000018</v>
      </c>
      <c r="F2708" s="40">
        <v>1733.4000000000005</v>
      </c>
    </row>
    <row r="2709" spans="1:6" x14ac:dyDescent="0.3">
      <c r="A2709" s="10" t="s">
        <v>4987</v>
      </c>
      <c r="B2709" s="10" t="s">
        <v>2432</v>
      </c>
      <c r="C2709" s="19" t="s">
        <v>2433</v>
      </c>
      <c r="D2709" s="10">
        <v>15</v>
      </c>
      <c r="E2709" s="40">
        <v>418.90499999999997</v>
      </c>
      <c r="F2709" s="40">
        <v>1256.7149999999999</v>
      </c>
    </row>
    <row r="2710" spans="1:6" x14ac:dyDescent="0.3">
      <c r="A2710" s="10" t="s">
        <v>4987</v>
      </c>
      <c r="B2710" s="10" t="s">
        <v>4994</v>
      </c>
      <c r="C2710" s="19" t="s">
        <v>4995</v>
      </c>
      <c r="D2710" s="10">
        <v>15</v>
      </c>
      <c r="E2710" s="40">
        <v>577.80000000000018</v>
      </c>
      <c r="F2710" s="40">
        <v>1733.4000000000005</v>
      </c>
    </row>
    <row r="2711" spans="1:6" x14ac:dyDescent="0.3">
      <c r="A2711" s="10" t="s">
        <v>4987</v>
      </c>
      <c r="B2711" s="10" t="s">
        <v>4996</v>
      </c>
      <c r="C2711" s="19" t="s">
        <v>4997</v>
      </c>
      <c r="D2711" s="10">
        <v>15</v>
      </c>
      <c r="E2711" s="40">
        <v>577.80000000000018</v>
      </c>
      <c r="F2711" s="40">
        <v>1733.4000000000005</v>
      </c>
    </row>
    <row r="2712" spans="1:6" x14ac:dyDescent="0.3">
      <c r="A2712" s="10" t="s">
        <v>4987</v>
      </c>
      <c r="B2712" s="10" t="s">
        <v>4998</v>
      </c>
      <c r="C2712" s="19" t="s">
        <v>4999</v>
      </c>
      <c r="D2712" s="10">
        <v>15</v>
      </c>
      <c r="E2712" s="40">
        <v>577.80000000000018</v>
      </c>
      <c r="F2712" s="40">
        <v>1733.4000000000005</v>
      </c>
    </row>
    <row r="2713" spans="1:6" x14ac:dyDescent="0.3">
      <c r="A2713" s="10" t="s">
        <v>4987</v>
      </c>
      <c r="B2713" s="10" t="s">
        <v>2440</v>
      </c>
      <c r="C2713" s="19" t="s">
        <v>2441</v>
      </c>
      <c r="D2713" s="10">
        <v>15</v>
      </c>
      <c r="E2713" s="40">
        <v>418.90499999999997</v>
      </c>
      <c r="F2713" s="40">
        <v>1256.7149999999999</v>
      </c>
    </row>
    <row r="2714" spans="1:6" x14ac:dyDescent="0.3">
      <c r="A2714" s="10" t="s">
        <v>4987</v>
      </c>
      <c r="B2714" s="10" t="s">
        <v>5000</v>
      </c>
      <c r="C2714" s="19" t="s">
        <v>5001</v>
      </c>
      <c r="D2714" s="10">
        <v>15</v>
      </c>
      <c r="E2714" s="40">
        <v>642.00000000000011</v>
      </c>
      <c r="F2714" s="40">
        <v>1926.0000000000005</v>
      </c>
    </row>
    <row r="2715" spans="1:6" x14ac:dyDescent="0.3">
      <c r="A2715" s="10" t="s">
        <v>4987</v>
      </c>
      <c r="B2715" s="10" t="s">
        <v>5002</v>
      </c>
      <c r="C2715" s="19" t="s">
        <v>5003</v>
      </c>
      <c r="D2715" s="10">
        <v>15</v>
      </c>
      <c r="E2715" s="40">
        <v>642.00000000000011</v>
      </c>
      <c r="F2715" s="40">
        <v>1926.0000000000005</v>
      </c>
    </row>
    <row r="2716" spans="1:6" x14ac:dyDescent="0.3">
      <c r="A2716" s="10" t="s">
        <v>4987</v>
      </c>
      <c r="B2716" s="10" t="s">
        <v>5004</v>
      </c>
      <c r="C2716" s="19" t="s">
        <v>5005</v>
      </c>
      <c r="D2716" s="10">
        <v>15</v>
      </c>
      <c r="E2716" s="40">
        <v>642.00000000000011</v>
      </c>
      <c r="F2716" s="40">
        <v>1926.0000000000005</v>
      </c>
    </row>
    <row r="2717" spans="1:6" x14ac:dyDescent="0.3">
      <c r="A2717" s="10" t="s">
        <v>4987</v>
      </c>
      <c r="B2717" s="10" t="s">
        <v>5006</v>
      </c>
      <c r="C2717" s="19" t="s">
        <v>5007</v>
      </c>
      <c r="D2717" s="10">
        <v>15</v>
      </c>
      <c r="E2717" s="40">
        <v>642.00000000000011</v>
      </c>
      <c r="F2717" s="40">
        <v>1926.0000000000005</v>
      </c>
    </row>
    <row r="2718" spans="1:6" x14ac:dyDescent="0.3">
      <c r="A2718" s="10" t="s">
        <v>4987</v>
      </c>
      <c r="B2718" s="10" t="s">
        <v>5008</v>
      </c>
      <c r="C2718" s="19" t="s">
        <v>5009</v>
      </c>
      <c r="D2718" s="10">
        <v>15</v>
      </c>
      <c r="E2718" s="40">
        <v>642.00000000000011</v>
      </c>
      <c r="F2718" s="40">
        <v>1926.0000000000005</v>
      </c>
    </row>
    <row r="2719" spans="1:6" x14ac:dyDescent="0.3">
      <c r="A2719" s="10" t="s">
        <v>4987</v>
      </c>
      <c r="B2719" s="10" t="s">
        <v>5010</v>
      </c>
      <c r="C2719" s="19" t="s">
        <v>5011</v>
      </c>
      <c r="D2719" s="10">
        <v>15</v>
      </c>
      <c r="E2719" s="40">
        <v>642.00000000000011</v>
      </c>
      <c r="F2719" s="40">
        <v>1926.0000000000005</v>
      </c>
    </row>
    <row r="2720" spans="1:6" x14ac:dyDescent="0.3">
      <c r="A2720" s="10" t="s">
        <v>4987</v>
      </c>
      <c r="B2720" s="10" t="s">
        <v>5012</v>
      </c>
      <c r="C2720" s="19" t="s">
        <v>5013</v>
      </c>
      <c r="D2720" s="10">
        <v>15</v>
      </c>
      <c r="E2720" s="40">
        <v>642.00000000000011</v>
      </c>
      <c r="F2720" s="40">
        <v>1926.0000000000005</v>
      </c>
    </row>
    <row r="2721" spans="1:6" x14ac:dyDescent="0.3">
      <c r="A2721" s="10" t="s">
        <v>4987</v>
      </c>
      <c r="B2721" s="10" t="s">
        <v>5014</v>
      </c>
      <c r="C2721" s="19" t="s">
        <v>5015</v>
      </c>
      <c r="D2721" s="10">
        <v>15</v>
      </c>
      <c r="E2721" s="40">
        <v>642.00000000000011</v>
      </c>
      <c r="F2721" s="40">
        <v>1926.0000000000005</v>
      </c>
    </row>
    <row r="2722" spans="1:6" x14ac:dyDescent="0.3">
      <c r="A2722" s="10" t="s">
        <v>4987</v>
      </c>
      <c r="B2722" s="10" t="s">
        <v>5016</v>
      </c>
      <c r="C2722" s="19" t="s">
        <v>5017</v>
      </c>
      <c r="D2722" s="10">
        <v>15</v>
      </c>
      <c r="E2722" s="40">
        <v>706.2</v>
      </c>
      <c r="F2722" s="40">
        <v>2118.6000000000004</v>
      </c>
    </row>
    <row r="2723" spans="1:6" x14ac:dyDescent="0.3">
      <c r="A2723" s="10" t="s">
        <v>4987</v>
      </c>
      <c r="B2723" s="10" t="s">
        <v>5018</v>
      </c>
      <c r="C2723" s="19" t="s">
        <v>5019</v>
      </c>
      <c r="D2723" s="10">
        <v>15</v>
      </c>
      <c r="E2723" s="40">
        <v>706.2</v>
      </c>
      <c r="F2723" s="40">
        <v>2118.6000000000004</v>
      </c>
    </row>
    <row r="2724" spans="1:6" x14ac:dyDescent="0.3">
      <c r="A2724" s="10" t="s">
        <v>4987</v>
      </c>
      <c r="B2724" s="10" t="s">
        <v>5020</v>
      </c>
      <c r="C2724" s="19" t="s">
        <v>5021</v>
      </c>
      <c r="D2724" s="10">
        <v>15</v>
      </c>
      <c r="E2724" s="40">
        <v>706.2</v>
      </c>
      <c r="F2724" s="40">
        <v>2118.6000000000004</v>
      </c>
    </row>
    <row r="2725" spans="1:6" x14ac:dyDescent="0.3">
      <c r="A2725" s="10" t="s">
        <v>4987</v>
      </c>
      <c r="B2725" s="10" t="s">
        <v>5022</v>
      </c>
      <c r="C2725" s="19" t="s">
        <v>5023</v>
      </c>
      <c r="D2725" s="10">
        <v>15</v>
      </c>
      <c r="E2725" s="40">
        <v>706.2</v>
      </c>
      <c r="F2725" s="40">
        <v>2118.6000000000004</v>
      </c>
    </row>
    <row r="2726" spans="1:6" x14ac:dyDescent="0.3">
      <c r="A2726" s="10" t="s">
        <v>4987</v>
      </c>
      <c r="B2726" s="10" t="s">
        <v>5024</v>
      </c>
      <c r="C2726" s="19" t="s">
        <v>5025</v>
      </c>
      <c r="D2726" s="10">
        <v>15</v>
      </c>
      <c r="E2726" s="40">
        <v>706.2</v>
      </c>
      <c r="F2726" s="40">
        <v>2118.6000000000004</v>
      </c>
    </row>
    <row r="2727" spans="1:6" x14ac:dyDescent="0.3">
      <c r="A2727" s="10" t="s">
        <v>4987</v>
      </c>
      <c r="B2727" s="10" t="s">
        <v>5026</v>
      </c>
      <c r="C2727" s="19" t="s">
        <v>5027</v>
      </c>
      <c r="D2727" s="10">
        <v>15</v>
      </c>
      <c r="E2727" s="40">
        <v>706.2</v>
      </c>
      <c r="F2727" s="40">
        <v>2118.6000000000004</v>
      </c>
    </row>
    <row r="2728" spans="1:6" x14ac:dyDescent="0.3">
      <c r="A2728" s="10"/>
      <c r="B2728" s="10"/>
      <c r="C2728" s="19" t="s">
        <v>5028</v>
      </c>
      <c r="D2728" s="10"/>
      <c r="E2728" s="40"/>
      <c r="F2728" s="40"/>
    </row>
    <row r="2729" spans="1:6" x14ac:dyDescent="0.3">
      <c r="A2729" s="10" t="s">
        <v>4987</v>
      </c>
      <c r="B2729" s="10" t="s">
        <v>5029</v>
      </c>
      <c r="C2729" s="19" t="s">
        <v>5030</v>
      </c>
      <c r="D2729" s="10">
        <v>15</v>
      </c>
      <c r="E2729" s="40">
        <v>706.2</v>
      </c>
      <c r="F2729" s="40">
        <v>2118.6000000000004</v>
      </c>
    </row>
    <row r="2730" spans="1:6" x14ac:dyDescent="0.3">
      <c r="A2730" s="10"/>
      <c r="B2730" s="10"/>
      <c r="C2730" s="19" t="s">
        <v>5028</v>
      </c>
      <c r="D2730" s="10"/>
      <c r="E2730" s="40"/>
      <c r="F2730" s="40"/>
    </row>
    <row r="2731" spans="1:6" x14ac:dyDescent="0.3">
      <c r="A2731" s="10" t="s">
        <v>4987</v>
      </c>
      <c r="B2731" s="10" t="s">
        <v>5031</v>
      </c>
      <c r="C2731" s="19" t="s">
        <v>5032</v>
      </c>
      <c r="D2731" s="10">
        <v>15</v>
      </c>
      <c r="E2731" s="40">
        <v>706.2</v>
      </c>
      <c r="F2731" s="40">
        <v>2118.6000000000004</v>
      </c>
    </row>
    <row r="2732" spans="1:6" x14ac:dyDescent="0.3">
      <c r="A2732" s="10"/>
      <c r="B2732" s="10" t="s">
        <v>5033</v>
      </c>
      <c r="C2732" s="19" t="s">
        <v>5034</v>
      </c>
      <c r="D2732" s="10">
        <v>15</v>
      </c>
      <c r="E2732" s="40">
        <v>706.2</v>
      </c>
      <c r="F2732" s="40">
        <v>2118.6000000000004</v>
      </c>
    </row>
    <row r="2733" spans="1:6" x14ac:dyDescent="0.3">
      <c r="A2733" s="10"/>
      <c r="B2733" s="10" t="s">
        <v>5035</v>
      </c>
      <c r="C2733" s="19" t="s">
        <v>5036</v>
      </c>
      <c r="D2733" s="10">
        <v>15</v>
      </c>
      <c r="E2733" s="40">
        <v>706.2</v>
      </c>
      <c r="F2733" s="40">
        <v>2118.6000000000004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F78B-4977-4261-9A9C-DD79B89A11C8}">
  <sheetPr>
    <tabColor rgb="FFFFFF00"/>
  </sheetPr>
  <dimension ref="A1:H888"/>
  <sheetViews>
    <sheetView workbookViewId="0">
      <selection activeCell="D9" sqref="D9"/>
    </sheetView>
  </sheetViews>
  <sheetFormatPr defaultColWidth="9.109375" defaultRowHeight="14.1" customHeight="1" x14ac:dyDescent="0.3"/>
  <cols>
    <col min="1" max="1" width="46.109375" style="26" customWidth="1"/>
    <col min="2" max="2" width="23.44140625" style="26" customWidth="1"/>
    <col min="3" max="3" width="10.44140625" style="26" customWidth="1"/>
    <col min="4" max="4" width="51.109375" style="26" customWidth="1"/>
    <col min="5" max="5" width="9.109375" style="64"/>
    <col min="6" max="6" width="14.88671875" style="67" customWidth="1"/>
    <col min="7" max="7" width="14.109375" style="67" customWidth="1"/>
    <col min="8" max="16384" width="9.109375" style="26"/>
  </cols>
  <sheetData>
    <row r="1" spans="1:7" ht="29.25" customHeight="1" x14ac:dyDescent="0.3">
      <c r="A1" s="23" t="s">
        <v>0</v>
      </c>
      <c r="B1" s="23" t="s">
        <v>910</v>
      </c>
      <c r="C1" s="9" t="s">
        <v>3767</v>
      </c>
      <c r="D1" s="4" t="s">
        <v>3768</v>
      </c>
      <c r="E1" s="8" t="s">
        <v>3</v>
      </c>
      <c r="F1" s="60" t="s">
        <v>5915</v>
      </c>
      <c r="G1" s="60" t="s">
        <v>4686</v>
      </c>
    </row>
    <row r="2" spans="1:7" ht="14.1" customHeight="1" x14ac:dyDescent="0.3">
      <c r="A2" s="12"/>
      <c r="B2" s="12"/>
      <c r="C2" s="3" t="s">
        <v>3769</v>
      </c>
      <c r="D2" s="12"/>
      <c r="E2" s="14"/>
      <c r="F2" s="61"/>
      <c r="G2" s="61"/>
    </row>
    <row r="3" spans="1:7" ht="14.1" customHeight="1" x14ac:dyDescent="0.3">
      <c r="A3" s="12" t="s">
        <v>3770</v>
      </c>
      <c r="B3" s="12" t="s">
        <v>554</v>
      </c>
      <c r="C3" s="19" t="s">
        <v>3771</v>
      </c>
      <c r="D3" s="12" t="s">
        <v>3772</v>
      </c>
      <c r="E3" s="6">
        <v>12</v>
      </c>
      <c r="F3" s="110">
        <v>531.5991120000001</v>
      </c>
      <c r="G3" s="111">
        <f>F3*3</f>
        <v>1594.7973360000003</v>
      </c>
    </row>
    <row r="4" spans="1:7" ht="14.1" customHeight="1" x14ac:dyDescent="0.3">
      <c r="A4" s="12" t="s">
        <v>3770</v>
      </c>
      <c r="B4" s="12" t="s">
        <v>554</v>
      </c>
      <c r="C4" s="19" t="s">
        <v>3773</v>
      </c>
      <c r="D4" s="12" t="s">
        <v>3774</v>
      </c>
      <c r="E4" s="6">
        <v>12</v>
      </c>
      <c r="F4" s="110">
        <v>531.5991120000001</v>
      </c>
      <c r="G4" s="111">
        <f t="shared" ref="G4:G24" si="0">F4*3</f>
        <v>1594.7973360000003</v>
      </c>
    </row>
    <row r="5" spans="1:7" ht="14.1" customHeight="1" x14ac:dyDescent="0.3">
      <c r="A5" s="12" t="s">
        <v>3770</v>
      </c>
      <c r="B5" s="12" t="s">
        <v>554</v>
      </c>
      <c r="C5" s="19" t="s">
        <v>3775</v>
      </c>
      <c r="D5" s="12" t="s">
        <v>3776</v>
      </c>
      <c r="E5" s="6">
        <v>12</v>
      </c>
      <c r="F5" s="110">
        <v>531.5991120000001</v>
      </c>
      <c r="G5" s="111">
        <f t="shared" si="0"/>
        <v>1594.7973360000003</v>
      </c>
    </row>
    <row r="6" spans="1:7" ht="14.1" customHeight="1" x14ac:dyDescent="0.3">
      <c r="A6" s="12" t="s">
        <v>3770</v>
      </c>
      <c r="B6" s="12" t="s">
        <v>554</v>
      </c>
      <c r="C6" s="19" t="s">
        <v>3777</v>
      </c>
      <c r="D6" s="12" t="s">
        <v>3778</v>
      </c>
      <c r="E6" s="6">
        <v>12</v>
      </c>
      <c r="F6" s="110">
        <v>531.5991120000001</v>
      </c>
      <c r="G6" s="111">
        <f t="shared" si="0"/>
        <v>1594.7973360000003</v>
      </c>
    </row>
    <row r="7" spans="1:7" ht="14.1" customHeight="1" x14ac:dyDescent="0.3">
      <c r="A7" s="12" t="s">
        <v>3770</v>
      </c>
      <c r="B7" s="12" t="s">
        <v>554</v>
      </c>
      <c r="C7" s="19" t="s">
        <v>3779</v>
      </c>
      <c r="D7" s="12" t="s">
        <v>3780</v>
      </c>
      <c r="E7" s="6">
        <v>12</v>
      </c>
      <c r="F7" s="110">
        <v>233.04599999999999</v>
      </c>
      <c r="G7" s="111">
        <f t="shared" si="0"/>
        <v>699.13799999999992</v>
      </c>
    </row>
    <row r="8" spans="1:7" ht="14.1" customHeight="1" x14ac:dyDescent="0.3">
      <c r="A8" s="12"/>
      <c r="B8" s="12"/>
      <c r="C8" s="3" t="s">
        <v>3781</v>
      </c>
      <c r="D8" s="12"/>
      <c r="E8" s="6"/>
      <c r="F8" s="110"/>
      <c r="G8" s="111"/>
    </row>
    <row r="9" spans="1:7" ht="14.1" customHeight="1" x14ac:dyDescent="0.3">
      <c r="A9" s="12" t="s">
        <v>3770</v>
      </c>
      <c r="B9" s="12" t="s">
        <v>554</v>
      </c>
      <c r="C9" s="19" t="s">
        <v>3782</v>
      </c>
      <c r="D9" s="12" t="s">
        <v>3783</v>
      </c>
      <c r="E9" s="6">
        <v>12</v>
      </c>
      <c r="F9" s="110">
        <v>531.5991120000001</v>
      </c>
      <c r="G9" s="111">
        <f t="shared" si="0"/>
        <v>1594.7973360000003</v>
      </c>
    </row>
    <row r="10" spans="1:7" ht="14.1" customHeight="1" x14ac:dyDescent="0.3">
      <c r="A10" s="12" t="s">
        <v>3770</v>
      </c>
      <c r="B10" s="12" t="s">
        <v>554</v>
      </c>
      <c r="C10" s="19" t="s">
        <v>3784</v>
      </c>
      <c r="D10" s="12" t="s">
        <v>3785</v>
      </c>
      <c r="E10" s="6">
        <v>12</v>
      </c>
      <c r="F10" s="110">
        <v>531.5991120000001</v>
      </c>
      <c r="G10" s="111">
        <f t="shared" si="0"/>
        <v>1594.7973360000003</v>
      </c>
    </row>
    <row r="11" spans="1:7" ht="19.5" customHeight="1" x14ac:dyDescent="0.3">
      <c r="A11" s="12" t="s">
        <v>3770</v>
      </c>
      <c r="B11" s="12" t="s">
        <v>554</v>
      </c>
      <c r="C11" s="19" t="s">
        <v>3786</v>
      </c>
      <c r="D11" s="12" t="s">
        <v>3787</v>
      </c>
      <c r="E11" s="6">
        <v>12</v>
      </c>
      <c r="F11" s="110">
        <v>531.5991120000001</v>
      </c>
      <c r="G11" s="111">
        <f t="shared" si="0"/>
        <v>1594.7973360000003</v>
      </c>
    </row>
    <row r="12" spans="1:7" ht="14.1" customHeight="1" x14ac:dyDescent="0.3">
      <c r="A12" s="12" t="s">
        <v>3770</v>
      </c>
      <c r="B12" s="12" t="s">
        <v>554</v>
      </c>
      <c r="C12" s="19" t="s">
        <v>3788</v>
      </c>
      <c r="D12" s="12" t="s">
        <v>3789</v>
      </c>
      <c r="E12" s="6">
        <v>12</v>
      </c>
      <c r="F12" s="110">
        <v>531.5991120000001</v>
      </c>
      <c r="G12" s="111">
        <f t="shared" si="0"/>
        <v>1594.7973360000003</v>
      </c>
    </row>
    <row r="13" spans="1:7" ht="14.1" customHeight="1" x14ac:dyDescent="0.3">
      <c r="A13" s="12" t="s">
        <v>3770</v>
      </c>
      <c r="B13" s="12" t="s">
        <v>554</v>
      </c>
      <c r="C13" s="3" t="s">
        <v>3790</v>
      </c>
      <c r="D13" s="12"/>
      <c r="E13" s="6"/>
      <c r="F13" s="110"/>
      <c r="G13" s="111"/>
    </row>
    <row r="14" spans="1:7" ht="14.1" customHeight="1" x14ac:dyDescent="0.3">
      <c r="A14" s="12" t="s">
        <v>3770</v>
      </c>
      <c r="B14" s="12" t="s">
        <v>554</v>
      </c>
      <c r="C14" s="19" t="s">
        <v>3791</v>
      </c>
      <c r="D14" s="12" t="s">
        <v>3792</v>
      </c>
      <c r="E14" s="6">
        <v>12</v>
      </c>
      <c r="F14" s="110">
        <v>531.5991120000001</v>
      </c>
      <c r="G14" s="111">
        <f t="shared" si="0"/>
        <v>1594.7973360000003</v>
      </c>
    </row>
    <row r="15" spans="1:7" ht="14.1" customHeight="1" x14ac:dyDescent="0.3">
      <c r="A15" s="12"/>
      <c r="B15" s="12"/>
      <c r="C15" s="3" t="s">
        <v>3793</v>
      </c>
      <c r="D15" s="12"/>
      <c r="E15" s="6"/>
      <c r="F15" s="110"/>
      <c r="G15" s="111"/>
    </row>
    <row r="16" spans="1:7" ht="14.1" customHeight="1" x14ac:dyDescent="0.3">
      <c r="A16" s="12" t="s">
        <v>3770</v>
      </c>
      <c r="B16" s="12" t="s">
        <v>850</v>
      </c>
      <c r="C16" s="19" t="s">
        <v>3794</v>
      </c>
      <c r="D16" s="12" t="s">
        <v>3795</v>
      </c>
      <c r="E16" s="6">
        <v>15</v>
      </c>
      <c r="F16" s="110">
        <v>675.30375000000015</v>
      </c>
      <c r="G16" s="111">
        <f t="shared" si="0"/>
        <v>2025.9112500000006</v>
      </c>
    </row>
    <row r="17" spans="1:7" ht="14.1" customHeight="1" x14ac:dyDescent="0.3">
      <c r="A17" s="12" t="s">
        <v>3770</v>
      </c>
      <c r="B17" s="12" t="s">
        <v>850</v>
      </c>
      <c r="C17" s="19" t="s">
        <v>3796</v>
      </c>
      <c r="D17" s="12" t="s">
        <v>3797</v>
      </c>
      <c r="E17" s="6">
        <v>15</v>
      </c>
      <c r="F17" s="110">
        <v>675.30375000000015</v>
      </c>
      <c r="G17" s="111">
        <f t="shared" si="0"/>
        <v>2025.9112500000006</v>
      </c>
    </row>
    <row r="18" spans="1:7" ht="14.1" customHeight="1" x14ac:dyDescent="0.3">
      <c r="A18" s="12" t="s">
        <v>3770</v>
      </c>
      <c r="B18" s="12" t="s">
        <v>850</v>
      </c>
      <c r="C18" s="19" t="s">
        <v>3798</v>
      </c>
      <c r="D18" s="12" t="s">
        <v>3799</v>
      </c>
      <c r="E18" s="6">
        <v>15</v>
      </c>
      <c r="F18" s="110">
        <v>675.30375000000015</v>
      </c>
      <c r="G18" s="111">
        <f t="shared" si="0"/>
        <v>2025.9112500000006</v>
      </c>
    </row>
    <row r="19" spans="1:7" ht="14.1" customHeight="1" x14ac:dyDescent="0.3">
      <c r="A19" s="12" t="s">
        <v>3770</v>
      </c>
      <c r="B19" s="12" t="s">
        <v>850</v>
      </c>
      <c r="C19" s="19" t="s">
        <v>3800</v>
      </c>
      <c r="D19" s="12" t="s">
        <v>3801</v>
      </c>
      <c r="E19" s="6">
        <v>15</v>
      </c>
      <c r="F19" s="110">
        <v>675.30375000000015</v>
      </c>
      <c r="G19" s="111">
        <f t="shared" si="0"/>
        <v>2025.9112500000006</v>
      </c>
    </row>
    <row r="20" spans="1:7" ht="14.1" customHeight="1" x14ac:dyDescent="0.3">
      <c r="A20" s="12"/>
      <c r="B20" s="12"/>
      <c r="C20" s="3" t="s">
        <v>3802</v>
      </c>
      <c r="D20" s="12"/>
      <c r="E20" s="6"/>
      <c r="F20" s="110"/>
      <c r="G20" s="111"/>
    </row>
    <row r="21" spans="1:7" ht="14.1" customHeight="1" x14ac:dyDescent="0.3">
      <c r="A21" s="12" t="s">
        <v>3770</v>
      </c>
      <c r="B21" s="12" t="s">
        <v>850</v>
      </c>
      <c r="C21" s="19" t="s">
        <v>3803</v>
      </c>
      <c r="D21" s="12" t="s">
        <v>3804</v>
      </c>
      <c r="E21" s="6">
        <v>15</v>
      </c>
      <c r="F21" s="110">
        <v>675.30375000000015</v>
      </c>
      <c r="G21" s="111">
        <f t="shared" si="0"/>
        <v>2025.9112500000006</v>
      </c>
    </row>
    <row r="22" spans="1:7" ht="14.1" customHeight="1" x14ac:dyDescent="0.3">
      <c r="A22" s="12" t="s">
        <v>3770</v>
      </c>
      <c r="B22" s="12" t="s">
        <v>850</v>
      </c>
      <c r="C22" s="19" t="s">
        <v>3805</v>
      </c>
      <c r="D22" s="12" t="s">
        <v>3806</v>
      </c>
      <c r="E22" s="6">
        <v>15</v>
      </c>
      <c r="F22" s="110">
        <v>675.30375000000015</v>
      </c>
      <c r="G22" s="111">
        <f t="shared" si="0"/>
        <v>2025.9112500000006</v>
      </c>
    </row>
    <row r="23" spans="1:7" ht="14.1" customHeight="1" x14ac:dyDescent="0.3">
      <c r="A23" s="12" t="s">
        <v>3770</v>
      </c>
      <c r="B23" s="12" t="s">
        <v>850</v>
      </c>
      <c r="C23" s="19" t="s">
        <v>3807</v>
      </c>
      <c r="D23" s="12" t="s">
        <v>3808</v>
      </c>
      <c r="E23" s="6">
        <v>15</v>
      </c>
      <c r="F23" s="110">
        <v>675.30375000000015</v>
      </c>
      <c r="G23" s="111">
        <f t="shared" si="0"/>
        <v>2025.9112500000006</v>
      </c>
    </row>
    <row r="24" spans="1:7" ht="14.1" customHeight="1" x14ac:dyDescent="0.3">
      <c r="A24" s="12" t="s">
        <v>3770</v>
      </c>
      <c r="B24" s="12" t="s">
        <v>850</v>
      </c>
      <c r="C24" s="19" t="s">
        <v>3809</v>
      </c>
      <c r="D24" s="12" t="s">
        <v>3810</v>
      </c>
      <c r="E24" s="6">
        <v>15</v>
      </c>
      <c r="F24" s="110">
        <v>675.30375000000015</v>
      </c>
      <c r="G24" s="111">
        <f t="shared" si="0"/>
        <v>2025.9112500000006</v>
      </c>
    </row>
    <row r="25" spans="1:7" ht="14.1" customHeight="1" x14ac:dyDescent="0.3">
      <c r="A25" s="10"/>
      <c r="B25" s="10"/>
      <c r="C25" s="12"/>
      <c r="D25" s="3" t="s">
        <v>945</v>
      </c>
      <c r="E25" s="8">
        <v>240</v>
      </c>
      <c r="F25" s="61"/>
      <c r="G25" s="61"/>
    </row>
    <row r="26" spans="1:7" ht="14.1" customHeight="1" x14ac:dyDescent="0.3">
      <c r="A26" s="10"/>
      <c r="B26" s="10"/>
      <c r="C26" s="12" t="s">
        <v>3811</v>
      </c>
      <c r="D26" s="11"/>
      <c r="E26" s="6"/>
      <c r="F26" s="61"/>
      <c r="G26" s="61"/>
    </row>
    <row r="27" spans="1:7" ht="14.1" customHeight="1" x14ac:dyDescent="0.3">
      <c r="A27" s="10"/>
      <c r="B27" s="10"/>
      <c r="C27" s="11"/>
      <c r="D27" s="11"/>
      <c r="E27" s="6"/>
      <c r="F27" s="61"/>
      <c r="G27" s="61"/>
    </row>
    <row r="28" spans="1:7" ht="14.1" customHeight="1" x14ac:dyDescent="0.3">
      <c r="A28" s="10"/>
      <c r="B28" s="10"/>
      <c r="C28" s="10"/>
      <c r="D28" s="10"/>
      <c r="E28" s="14"/>
      <c r="F28" s="61"/>
      <c r="G28" s="61"/>
    </row>
    <row r="29" spans="1:7" ht="14.1" customHeight="1" x14ac:dyDescent="0.3">
      <c r="A29" s="10"/>
      <c r="B29" s="10"/>
      <c r="C29" s="3" t="s">
        <v>3812</v>
      </c>
      <c r="D29" s="12"/>
      <c r="E29" s="14"/>
      <c r="F29" s="61"/>
      <c r="G29" s="61"/>
    </row>
    <row r="30" spans="1:7" ht="14.1" customHeight="1" x14ac:dyDescent="0.3">
      <c r="A30" s="10" t="s">
        <v>3813</v>
      </c>
      <c r="B30" s="10" t="s">
        <v>554</v>
      </c>
      <c r="C30" s="12" t="s">
        <v>1281</v>
      </c>
      <c r="D30" s="12" t="s">
        <v>162</v>
      </c>
      <c r="E30" s="14">
        <v>15</v>
      </c>
      <c r="F30" s="61">
        <v>361.12500000000006</v>
      </c>
      <c r="G30" s="61">
        <f>F30*3</f>
        <v>1083.3750000000002</v>
      </c>
    </row>
    <row r="31" spans="1:7" ht="14.1" customHeight="1" x14ac:dyDescent="0.3">
      <c r="A31" s="10" t="s">
        <v>3813</v>
      </c>
      <c r="B31" s="10" t="s">
        <v>554</v>
      </c>
      <c r="C31" s="12" t="s">
        <v>3814</v>
      </c>
      <c r="D31" s="12" t="s">
        <v>3815</v>
      </c>
      <c r="E31" s="14">
        <v>15</v>
      </c>
      <c r="F31" s="110">
        <v>675.30375000000015</v>
      </c>
      <c r="G31" s="111">
        <f>F31*3</f>
        <v>2025.9112500000006</v>
      </c>
    </row>
    <row r="32" spans="1:7" ht="14.1" customHeight="1" x14ac:dyDescent="0.3">
      <c r="A32" s="10" t="s">
        <v>3813</v>
      </c>
      <c r="B32" s="10" t="s">
        <v>554</v>
      </c>
      <c r="C32" s="12" t="s">
        <v>3816</v>
      </c>
      <c r="D32" s="12" t="s">
        <v>3817</v>
      </c>
      <c r="E32" s="14">
        <v>15</v>
      </c>
      <c r="F32" s="110">
        <v>675.30375000000015</v>
      </c>
      <c r="G32" s="111">
        <f>F32*3</f>
        <v>2025.9112500000006</v>
      </c>
    </row>
    <row r="33" spans="1:7" ht="14.1" customHeight="1" x14ac:dyDescent="0.3">
      <c r="A33" s="10" t="s">
        <v>3813</v>
      </c>
      <c r="B33" s="10" t="s">
        <v>554</v>
      </c>
      <c r="C33" s="12" t="s">
        <v>3818</v>
      </c>
      <c r="D33" s="12" t="s">
        <v>3819</v>
      </c>
      <c r="E33" s="14">
        <v>15</v>
      </c>
      <c r="F33" s="110">
        <v>900.40500000000009</v>
      </c>
      <c r="G33" s="111">
        <f>F33*3</f>
        <v>2701.2150000000001</v>
      </c>
    </row>
    <row r="34" spans="1:7" ht="14.1" customHeight="1" x14ac:dyDescent="0.3">
      <c r="A34" s="10"/>
      <c r="B34" s="10" t="s">
        <v>554</v>
      </c>
      <c r="C34" s="3" t="s">
        <v>3820</v>
      </c>
      <c r="D34" s="12"/>
      <c r="E34" s="14"/>
      <c r="F34" s="110"/>
      <c r="G34" s="111"/>
    </row>
    <row r="35" spans="1:7" ht="14.1" customHeight="1" x14ac:dyDescent="0.3">
      <c r="A35" s="10" t="s">
        <v>3813</v>
      </c>
      <c r="B35" s="10" t="s">
        <v>554</v>
      </c>
      <c r="C35" s="12" t="s">
        <v>3821</v>
      </c>
      <c r="D35" s="12" t="s">
        <v>3822</v>
      </c>
      <c r="E35" s="14">
        <v>15</v>
      </c>
      <c r="F35" s="110">
        <v>675.30375000000015</v>
      </c>
      <c r="G35" s="111">
        <f>F35*3</f>
        <v>2025.9112500000006</v>
      </c>
    </row>
    <row r="36" spans="1:7" ht="14.1" customHeight="1" x14ac:dyDescent="0.3">
      <c r="A36" s="10" t="s">
        <v>3813</v>
      </c>
      <c r="B36" s="10" t="s">
        <v>554</v>
      </c>
      <c r="C36" s="12" t="s">
        <v>3823</v>
      </c>
      <c r="D36" s="12" t="s">
        <v>3824</v>
      </c>
      <c r="E36" s="14">
        <v>15</v>
      </c>
      <c r="F36" s="110">
        <v>675.30375000000015</v>
      </c>
      <c r="G36" s="111">
        <f>F36*3</f>
        <v>2025.9112500000006</v>
      </c>
    </row>
    <row r="37" spans="1:7" ht="14.1" customHeight="1" x14ac:dyDescent="0.3">
      <c r="A37" s="10" t="s">
        <v>3813</v>
      </c>
      <c r="B37" s="10" t="s">
        <v>554</v>
      </c>
      <c r="C37" s="12" t="s">
        <v>3825</v>
      </c>
      <c r="D37" s="12" t="s">
        <v>3826</v>
      </c>
      <c r="E37" s="14">
        <v>15</v>
      </c>
      <c r="F37" s="110">
        <v>675.30375000000015</v>
      </c>
      <c r="G37" s="111">
        <f>F37*3</f>
        <v>2025.9112500000006</v>
      </c>
    </row>
    <row r="38" spans="1:7" ht="14.1" customHeight="1" x14ac:dyDescent="0.3">
      <c r="A38" s="10" t="s">
        <v>3813</v>
      </c>
      <c r="B38" s="10" t="s">
        <v>554</v>
      </c>
      <c r="C38" s="3" t="s">
        <v>3827</v>
      </c>
      <c r="D38" s="12"/>
      <c r="E38" s="14"/>
      <c r="F38" s="110"/>
      <c r="G38" s="111"/>
    </row>
    <row r="39" spans="1:7" ht="14.1" customHeight="1" x14ac:dyDescent="0.3">
      <c r="A39" s="10" t="s">
        <v>3813</v>
      </c>
      <c r="B39" s="10" t="s">
        <v>554</v>
      </c>
      <c r="C39" s="12" t="s">
        <v>3828</v>
      </c>
      <c r="D39" s="12" t="s">
        <v>3829</v>
      </c>
      <c r="E39" s="14">
        <v>15</v>
      </c>
      <c r="F39" s="110">
        <v>900.40500000000009</v>
      </c>
      <c r="G39" s="111">
        <f t="shared" ref="G39:G44" si="1">F39*3</f>
        <v>2701.2150000000001</v>
      </c>
    </row>
    <row r="40" spans="1:7" ht="14.1" customHeight="1" x14ac:dyDescent="0.3">
      <c r="A40" s="10"/>
      <c r="B40" s="10"/>
      <c r="C40" s="3" t="s">
        <v>3830</v>
      </c>
      <c r="D40" s="12"/>
      <c r="E40" s="14"/>
      <c r="F40" s="110"/>
      <c r="G40" s="111"/>
    </row>
    <row r="41" spans="1:7" ht="14.1" customHeight="1" x14ac:dyDescent="0.3">
      <c r="A41" s="10" t="s">
        <v>3813</v>
      </c>
      <c r="B41" s="10" t="s">
        <v>850</v>
      </c>
      <c r="C41" s="12" t="s">
        <v>3831</v>
      </c>
      <c r="D41" s="12" t="s">
        <v>3832</v>
      </c>
      <c r="E41" s="14">
        <v>15</v>
      </c>
      <c r="F41" s="110">
        <v>900.40500000000009</v>
      </c>
      <c r="G41" s="111">
        <f t="shared" si="1"/>
        <v>2701.2150000000001</v>
      </c>
    </row>
    <row r="42" spans="1:7" ht="14.1" customHeight="1" x14ac:dyDescent="0.3">
      <c r="A42" s="10" t="s">
        <v>3813</v>
      </c>
      <c r="B42" s="10" t="s">
        <v>850</v>
      </c>
      <c r="C42" s="12" t="s">
        <v>3833</v>
      </c>
      <c r="D42" s="12" t="s">
        <v>3834</v>
      </c>
      <c r="E42" s="14">
        <v>15</v>
      </c>
      <c r="F42" s="110">
        <v>900.40500000000009</v>
      </c>
      <c r="G42" s="111">
        <f t="shared" si="1"/>
        <v>2701.2150000000001</v>
      </c>
    </row>
    <row r="43" spans="1:7" ht="14.1" customHeight="1" x14ac:dyDescent="0.3">
      <c r="A43" s="10" t="s">
        <v>3813</v>
      </c>
      <c r="B43" s="10" t="s">
        <v>850</v>
      </c>
      <c r="C43" s="12" t="s">
        <v>3835</v>
      </c>
      <c r="D43" s="12" t="s">
        <v>3836</v>
      </c>
      <c r="E43" s="14">
        <v>15</v>
      </c>
      <c r="F43" s="110">
        <v>675.30375000000015</v>
      </c>
      <c r="G43" s="111">
        <f t="shared" si="1"/>
        <v>2025.9112500000006</v>
      </c>
    </row>
    <row r="44" spans="1:7" ht="14.1" customHeight="1" x14ac:dyDescent="0.3">
      <c r="A44" s="10" t="s">
        <v>3813</v>
      </c>
      <c r="B44" s="10" t="s">
        <v>850</v>
      </c>
      <c r="C44" s="12" t="s">
        <v>3837</v>
      </c>
      <c r="D44" s="12" t="s">
        <v>3838</v>
      </c>
      <c r="E44" s="14">
        <v>15</v>
      </c>
      <c r="F44" s="110">
        <v>675.30375000000015</v>
      </c>
      <c r="G44" s="111">
        <f t="shared" si="1"/>
        <v>2025.9112500000006</v>
      </c>
    </row>
    <row r="45" spans="1:7" ht="14.1" customHeight="1" x14ac:dyDescent="0.3">
      <c r="A45" s="10" t="s">
        <v>3813</v>
      </c>
      <c r="B45" s="10" t="s">
        <v>850</v>
      </c>
      <c r="C45" s="3" t="s">
        <v>3839</v>
      </c>
      <c r="D45" s="12"/>
      <c r="E45" s="14"/>
      <c r="F45" s="110"/>
      <c r="G45" s="111"/>
    </row>
    <row r="46" spans="1:7" ht="14.1" customHeight="1" x14ac:dyDescent="0.3">
      <c r="A46" s="10" t="s">
        <v>3813</v>
      </c>
      <c r="B46" s="10" t="s">
        <v>850</v>
      </c>
      <c r="C46" s="12" t="s">
        <v>3828</v>
      </c>
      <c r="D46" s="12" t="s">
        <v>3840</v>
      </c>
      <c r="E46" s="14">
        <v>15</v>
      </c>
      <c r="F46" s="110">
        <v>900.40500000000009</v>
      </c>
      <c r="G46" s="111">
        <f>F46*3</f>
        <v>2701.2150000000001</v>
      </c>
    </row>
    <row r="47" spans="1:7" ht="14.1" customHeight="1" x14ac:dyDescent="0.3">
      <c r="A47" s="10" t="s">
        <v>3813</v>
      </c>
      <c r="B47" s="10" t="s">
        <v>850</v>
      </c>
      <c r="C47" s="3" t="s">
        <v>3841</v>
      </c>
      <c r="D47" s="12"/>
      <c r="E47" s="14"/>
      <c r="F47" s="110"/>
      <c r="G47" s="111"/>
    </row>
    <row r="48" spans="1:7" ht="14.1" customHeight="1" x14ac:dyDescent="0.3">
      <c r="A48" s="10" t="s">
        <v>3813</v>
      </c>
      <c r="B48" s="10" t="s">
        <v>850</v>
      </c>
      <c r="C48" s="12" t="s">
        <v>3842</v>
      </c>
      <c r="D48" s="12" t="s">
        <v>3843</v>
      </c>
      <c r="E48" s="14">
        <v>15</v>
      </c>
      <c r="F48" s="110">
        <v>900.40500000000009</v>
      </c>
      <c r="G48" s="111">
        <f>F48*3</f>
        <v>2701.2150000000001</v>
      </c>
    </row>
    <row r="49" spans="1:7" ht="14.1" customHeight="1" x14ac:dyDescent="0.3">
      <c r="A49" s="10" t="s">
        <v>3813</v>
      </c>
      <c r="B49" s="10" t="s">
        <v>850</v>
      </c>
      <c r="C49" s="12" t="s">
        <v>3844</v>
      </c>
      <c r="D49" s="12" t="s">
        <v>3845</v>
      </c>
      <c r="E49" s="14">
        <v>15</v>
      </c>
      <c r="F49" s="110">
        <v>900.40500000000009</v>
      </c>
      <c r="G49" s="111">
        <f>F49*3</f>
        <v>2701.2150000000001</v>
      </c>
    </row>
    <row r="50" spans="1:7" ht="14.1" customHeight="1" x14ac:dyDescent="0.3">
      <c r="A50" s="10" t="s">
        <v>3813</v>
      </c>
      <c r="B50" s="10" t="s">
        <v>850</v>
      </c>
      <c r="C50" s="12" t="s">
        <v>3846</v>
      </c>
      <c r="D50" s="12" t="s">
        <v>3847</v>
      </c>
      <c r="E50" s="14">
        <v>15</v>
      </c>
      <c r="F50" s="110">
        <v>900.40500000000009</v>
      </c>
      <c r="G50" s="111">
        <f>F50*3</f>
        <v>2701.2150000000001</v>
      </c>
    </row>
    <row r="51" spans="1:7" ht="14.1" customHeight="1" x14ac:dyDescent="0.3">
      <c r="A51" s="10"/>
      <c r="B51" s="10"/>
      <c r="C51" s="12" t="s">
        <v>3848</v>
      </c>
      <c r="D51" s="12" t="s">
        <v>3849</v>
      </c>
      <c r="E51" s="14">
        <v>15</v>
      </c>
      <c r="F51" s="110">
        <v>900.40500000000009</v>
      </c>
      <c r="G51" s="111">
        <f>F51*3</f>
        <v>2701.2150000000001</v>
      </c>
    </row>
    <row r="52" spans="1:7" ht="14.1" customHeight="1" x14ac:dyDescent="0.3">
      <c r="A52" s="10"/>
      <c r="B52" s="10"/>
      <c r="C52" s="3" t="s">
        <v>939</v>
      </c>
      <c r="D52" s="3"/>
      <c r="E52" s="24">
        <v>240</v>
      </c>
      <c r="F52" s="61"/>
      <c r="G52" s="61"/>
    </row>
    <row r="53" spans="1:7" ht="14.1" customHeight="1" x14ac:dyDescent="0.3">
      <c r="A53" s="10"/>
      <c r="B53" s="10"/>
      <c r="C53" s="3"/>
      <c r="D53" s="3"/>
      <c r="E53" s="24"/>
      <c r="F53" s="61"/>
      <c r="G53" s="61"/>
    </row>
    <row r="54" spans="1:7" ht="14.1" customHeight="1" x14ac:dyDescent="0.3">
      <c r="A54" s="23" t="s">
        <v>3850</v>
      </c>
      <c r="B54" s="10"/>
      <c r="C54" s="3" t="s">
        <v>3851</v>
      </c>
      <c r="D54" s="12"/>
      <c r="E54" s="14"/>
      <c r="F54" s="61"/>
      <c r="G54" s="61"/>
    </row>
    <row r="55" spans="1:7" ht="14.1" customHeight="1" x14ac:dyDescent="0.3">
      <c r="A55" s="10" t="s">
        <v>3852</v>
      </c>
      <c r="B55" s="10" t="s">
        <v>3851</v>
      </c>
      <c r="C55" s="12" t="s">
        <v>3853</v>
      </c>
      <c r="D55" s="12" t="s">
        <v>3774</v>
      </c>
      <c r="E55" s="14">
        <v>15</v>
      </c>
      <c r="F55" s="110">
        <v>675.30375000000015</v>
      </c>
      <c r="G55" s="111">
        <f>F55*3</f>
        <v>2025.9112500000006</v>
      </c>
    </row>
    <row r="56" spans="1:7" ht="14.1" customHeight="1" x14ac:dyDescent="0.3">
      <c r="A56" s="10" t="s">
        <v>3852</v>
      </c>
      <c r="B56" s="10" t="s">
        <v>3851</v>
      </c>
      <c r="C56" s="12" t="s">
        <v>3854</v>
      </c>
      <c r="D56" s="12" t="s">
        <v>3855</v>
      </c>
      <c r="E56" s="14">
        <v>15</v>
      </c>
      <c r="F56" s="110">
        <v>675.30375000000015</v>
      </c>
      <c r="G56" s="111">
        <f t="shared" ref="G56:G85" si="2">F56*3</f>
        <v>2025.9112500000006</v>
      </c>
    </row>
    <row r="57" spans="1:7" ht="14.1" customHeight="1" x14ac:dyDescent="0.3">
      <c r="A57" s="10" t="s">
        <v>3852</v>
      </c>
      <c r="B57" s="10" t="s">
        <v>3851</v>
      </c>
      <c r="C57" s="12" t="s">
        <v>3856</v>
      </c>
      <c r="D57" s="12" t="s">
        <v>3857</v>
      </c>
      <c r="E57" s="14">
        <v>15</v>
      </c>
      <c r="F57" s="110">
        <v>433.35</v>
      </c>
      <c r="G57" s="111">
        <f t="shared" si="2"/>
        <v>1300.0500000000002</v>
      </c>
    </row>
    <row r="58" spans="1:7" ht="14.1" customHeight="1" x14ac:dyDescent="0.3">
      <c r="A58" s="10" t="s">
        <v>3852</v>
      </c>
      <c r="B58" s="10" t="s">
        <v>3851</v>
      </c>
      <c r="C58" s="12" t="s">
        <v>757</v>
      </c>
      <c r="D58" s="12" t="s">
        <v>162</v>
      </c>
      <c r="E58" s="14">
        <v>15</v>
      </c>
      <c r="F58" s="61">
        <v>361.12500000000006</v>
      </c>
      <c r="G58" s="111">
        <f t="shared" si="2"/>
        <v>1083.3750000000002</v>
      </c>
    </row>
    <row r="59" spans="1:7" ht="14.1" customHeight="1" x14ac:dyDescent="0.3">
      <c r="A59" s="10"/>
      <c r="B59" s="10"/>
      <c r="C59" s="23" t="s">
        <v>3858</v>
      </c>
      <c r="D59" s="12"/>
      <c r="E59" s="14"/>
      <c r="F59" s="110"/>
      <c r="G59" s="111"/>
    </row>
    <row r="60" spans="1:7" ht="14.1" customHeight="1" x14ac:dyDescent="0.3">
      <c r="A60" s="10" t="s">
        <v>3852</v>
      </c>
      <c r="B60" s="10" t="s">
        <v>3858</v>
      </c>
      <c r="C60" s="12" t="s">
        <v>3859</v>
      </c>
      <c r="D60" s="12" t="s">
        <v>3860</v>
      </c>
      <c r="E60" s="14">
        <v>15</v>
      </c>
      <c r="F60" s="110">
        <v>429.66449999999998</v>
      </c>
      <c r="G60" s="111">
        <f t="shared" si="2"/>
        <v>1288.9935</v>
      </c>
    </row>
    <row r="61" spans="1:7" ht="14.1" customHeight="1" x14ac:dyDescent="0.3">
      <c r="A61" s="10" t="s">
        <v>3852</v>
      </c>
      <c r="B61" s="10" t="s">
        <v>3858</v>
      </c>
      <c r="C61" s="12" t="s">
        <v>3861</v>
      </c>
      <c r="D61" s="12" t="s">
        <v>417</v>
      </c>
      <c r="E61" s="14">
        <v>15</v>
      </c>
      <c r="F61" s="110">
        <v>433.35</v>
      </c>
      <c r="G61" s="111">
        <f t="shared" si="2"/>
        <v>1300.0500000000002</v>
      </c>
    </row>
    <row r="62" spans="1:7" ht="14.1" customHeight="1" x14ac:dyDescent="0.3">
      <c r="A62" s="10" t="s">
        <v>3852</v>
      </c>
      <c r="B62" s="10" t="s">
        <v>3858</v>
      </c>
      <c r="C62" s="12" t="s">
        <v>4646</v>
      </c>
      <c r="D62" s="11" t="s">
        <v>3862</v>
      </c>
      <c r="E62" s="14">
        <v>15</v>
      </c>
      <c r="F62" s="110">
        <v>433.35</v>
      </c>
      <c r="G62" s="111">
        <f t="shared" si="2"/>
        <v>1300.0500000000002</v>
      </c>
    </row>
    <row r="63" spans="1:7" ht="14.1" customHeight="1" x14ac:dyDescent="0.3">
      <c r="A63" s="10"/>
      <c r="B63" s="10"/>
      <c r="C63" s="23" t="s">
        <v>3863</v>
      </c>
      <c r="D63" s="11"/>
      <c r="E63" s="14"/>
      <c r="F63" s="110"/>
      <c r="G63" s="111"/>
    </row>
    <row r="64" spans="1:7" ht="14.1" customHeight="1" x14ac:dyDescent="0.3">
      <c r="A64" s="10" t="s">
        <v>3852</v>
      </c>
      <c r="B64" s="10" t="s">
        <v>3863</v>
      </c>
      <c r="C64" s="12" t="s">
        <v>3864</v>
      </c>
      <c r="D64" s="12" t="s">
        <v>3865</v>
      </c>
      <c r="E64" s="14">
        <v>15</v>
      </c>
      <c r="F64" s="110">
        <v>675.30375000000015</v>
      </c>
      <c r="G64" s="111">
        <f t="shared" si="2"/>
        <v>2025.9112500000006</v>
      </c>
    </row>
    <row r="65" spans="1:7" ht="14.1" customHeight="1" x14ac:dyDescent="0.3">
      <c r="A65" s="10"/>
      <c r="B65" s="10"/>
      <c r="C65" s="23" t="s">
        <v>3866</v>
      </c>
      <c r="D65" s="12"/>
      <c r="E65" s="14"/>
      <c r="F65" s="110"/>
      <c r="G65" s="111"/>
    </row>
    <row r="66" spans="1:7" ht="14.1" customHeight="1" x14ac:dyDescent="0.3">
      <c r="A66" s="10" t="s">
        <v>3852</v>
      </c>
      <c r="B66" s="10" t="s">
        <v>3866</v>
      </c>
      <c r="C66" s="12" t="s">
        <v>3867</v>
      </c>
      <c r="D66" s="12" t="s">
        <v>3868</v>
      </c>
      <c r="E66" s="14">
        <v>15</v>
      </c>
      <c r="F66" s="110">
        <v>900.40500000000009</v>
      </c>
      <c r="G66" s="111">
        <f t="shared" si="2"/>
        <v>2701.2150000000001</v>
      </c>
    </row>
    <row r="67" spans="1:7" ht="14.1" customHeight="1" x14ac:dyDescent="0.3">
      <c r="A67" s="10" t="s">
        <v>3852</v>
      </c>
      <c r="B67" s="10" t="s">
        <v>3866</v>
      </c>
      <c r="C67" s="12" t="s">
        <v>3869</v>
      </c>
      <c r="D67" s="12" t="s">
        <v>3870</v>
      </c>
      <c r="E67" s="14">
        <v>15</v>
      </c>
      <c r="F67" s="110">
        <v>900.40500000000009</v>
      </c>
      <c r="G67" s="111">
        <f t="shared" si="2"/>
        <v>2701.2150000000001</v>
      </c>
    </row>
    <row r="68" spans="1:7" ht="14.1" customHeight="1" x14ac:dyDescent="0.3">
      <c r="A68" s="10" t="s">
        <v>3852</v>
      </c>
      <c r="B68" s="10" t="s">
        <v>3866</v>
      </c>
      <c r="C68" s="12" t="s">
        <v>3871</v>
      </c>
      <c r="D68" s="12" t="s">
        <v>3872</v>
      </c>
      <c r="E68" s="14">
        <v>15</v>
      </c>
      <c r="F68" s="110">
        <v>900.40500000000009</v>
      </c>
      <c r="G68" s="111">
        <f t="shared" si="2"/>
        <v>2701.2150000000001</v>
      </c>
    </row>
    <row r="69" spans="1:7" ht="14.1" customHeight="1" x14ac:dyDescent="0.3">
      <c r="A69" s="10" t="s">
        <v>3852</v>
      </c>
      <c r="B69" s="10" t="s">
        <v>3866</v>
      </c>
      <c r="C69" s="12" t="s">
        <v>3873</v>
      </c>
      <c r="D69" s="11" t="s">
        <v>3874</v>
      </c>
      <c r="E69" s="14">
        <v>15</v>
      </c>
      <c r="F69" s="110">
        <v>577.80000000000007</v>
      </c>
      <c r="G69" s="111">
        <f t="shared" si="2"/>
        <v>1733.4</v>
      </c>
    </row>
    <row r="70" spans="1:7" ht="14.1" customHeight="1" x14ac:dyDescent="0.3">
      <c r="A70" s="10"/>
      <c r="B70" s="10"/>
      <c r="C70" s="23" t="s">
        <v>3875</v>
      </c>
      <c r="D70" s="11"/>
      <c r="E70" s="14"/>
      <c r="F70" s="110"/>
      <c r="G70" s="111"/>
    </row>
    <row r="71" spans="1:7" ht="14.1" customHeight="1" x14ac:dyDescent="0.3">
      <c r="A71" s="10" t="s">
        <v>3852</v>
      </c>
      <c r="B71" s="10" t="s">
        <v>3875</v>
      </c>
      <c r="C71" s="12" t="s">
        <v>3876</v>
      </c>
      <c r="D71" s="12" t="s">
        <v>3877</v>
      </c>
      <c r="E71" s="14">
        <v>15</v>
      </c>
      <c r="F71" s="110">
        <v>577.80000000000007</v>
      </c>
      <c r="G71" s="111">
        <f t="shared" si="2"/>
        <v>1733.4</v>
      </c>
    </row>
    <row r="72" spans="1:7" ht="14.1" customHeight="1" x14ac:dyDescent="0.3">
      <c r="A72" s="10" t="s">
        <v>3852</v>
      </c>
      <c r="B72" s="10" t="s">
        <v>3875</v>
      </c>
      <c r="C72" s="12" t="s">
        <v>3878</v>
      </c>
      <c r="D72" s="30" t="s">
        <v>3879</v>
      </c>
      <c r="E72" s="14">
        <v>15</v>
      </c>
      <c r="F72" s="110">
        <v>900.40500000000009</v>
      </c>
      <c r="G72" s="111">
        <f t="shared" si="2"/>
        <v>2701.2150000000001</v>
      </c>
    </row>
    <row r="73" spans="1:7" ht="14.1" customHeight="1" x14ac:dyDescent="0.3">
      <c r="A73" s="10" t="s">
        <v>3852</v>
      </c>
      <c r="B73" s="10" t="s">
        <v>3875</v>
      </c>
      <c r="C73" s="12" t="s">
        <v>3880</v>
      </c>
      <c r="D73" s="11" t="s">
        <v>3881</v>
      </c>
      <c r="E73" s="14">
        <v>15</v>
      </c>
      <c r="F73" s="110">
        <v>900.40500000000009</v>
      </c>
      <c r="G73" s="111">
        <f t="shared" si="2"/>
        <v>2701.2150000000001</v>
      </c>
    </row>
    <row r="74" spans="1:7" ht="14.1" customHeight="1" x14ac:dyDescent="0.3">
      <c r="A74" s="10" t="s">
        <v>3852</v>
      </c>
      <c r="B74" s="10" t="s">
        <v>3875</v>
      </c>
      <c r="C74" s="12" t="s">
        <v>3882</v>
      </c>
      <c r="D74" s="11" t="s">
        <v>3883</v>
      </c>
      <c r="E74" s="14">
        <v>15</v>
      </c>
      <c r="F74" s="110">
        <v>900.40500000000009</v>
      </c>
      <c r="G74" s="111">
        <f t="shared" si="2"/>
        <v>2701.2150000000001</v>
      </c>
    </row>
    <row r="75" spans="1:7" ht="14.1" customHeight="1" x14ac:dyDescent="0.3">
      <c r="A75" s="10"/>
      <c r="B75" s="10"/>
      <c r="C75" s="23" t="s">
        <v>3884</v>
      </c>
      <c r="D75" s="11"/>
      <c r="E75" s="14"/>
      <c r="F75" s="110"/>
      <c r="G75" s="111"/>
    </row>
    <row r="76" spans="1:7" ht="14.1" customHeight="1" x14ac:dyDescent="0.3">
      <c r="A76" s="10" t="s">
        <v>3852</v>
      </c>
      <c r="B76" s="10" t="s">
        <v>3884</v>
      </c>
      <c r="C76" s="12" t="s">
        <v>3864</v>
      </c>
      <c r="D76" s="12" t="s">
        <v>3865</v>
      </c>
      <c r="E76" s="14"/>
      <c r="F76" s="110"/>
      <c r="G76" s="111"/>
    </row>
    <row r="77" spans="1:7" ht="14.1" customHeight="1" x14ac:dyDescent="0.3">
      <c r="A77" s="10"/>
      <c r="B77" s="10"/>
      <c r="C77" s="23" t="s">
        <v>3885</v>
      </c>
      <c r="D77" s="12"/>
      <c r="E77" s="14"/>
      <c r="F77" s="110"/>
      <c r="G77" s="111"/>
    </row>
    <row r="78" spans="1:7" ht="14.1" customHeight="1" x14ac:dyDescent="0.3">
      <c r="A78" s="10" t="s">
        <v>3852</v>
      </c>
      <c r="B78" s="10" t="s">
        <v>3885</v>
      </c>
      <c r="C78" s="12" t="s">
        <v>3886</v>
      </c>
      <c r="D78" s="11" t="s">
        <v>3887</v>
      </c>
      <c r="E78" s="14">
        <v>15</v>
      </c>
      <c r="F78" s="110">
        <v>1050.4725000000001</v>
      </c>
      <c r="G78" s="111">
        <f t="shared" si="2"/>
        <v>3151.4175000000005</v>
      </c>
    </row>
    <row r="79" spans="1:7" ht="14.1" customHeight="1" x14ac:dyDescent="0.3">
      <c r="A79" s="10" t="s">
        <v>3852</v>
      </c>
      <c r="B79" s="10" t="s">
        <v>3885</v>
      </c>
      <c r="C79" s="12" t="s">
        <v>3888</v>
      </c>
      <c r="D79" s="12" t="s">
        <v>3799</v>
      </c>
      <c r="E79" s="14">
        <v>15</v>
      </c>
      <c r="F79" s="110">
        <v>1050.4725000000001</v>
      </c>
      <c r="G79" s="111">
        <f t="shared" si="2"/>
        <v>3151.4175000000005</v>
      </c>
    </row>
    <row r="80" spans="1:7" ht="14.1" customHeight="1" x14ac:dyDescent="0.3">
      <c r="A80" s="10" t="s">
        <v>3852</v>
      </c>
      <c r="B80" s="10" t="s">
        <v>3885</v>
      </c>
      <c r="C80" s="12" t="s">
        <v>3889</v>
      </c>
      <c r="D80" s="11" t="s">
        <v>3890</v>
      </c>
      <c r="E80" s="14">
        <v>15</v>
      </c>
      <c r="F80" s="110">
        <v>1050.4725000000001</v>
      </c>
      <c r="G80" s="111">
        <f t="shared" si="2"/>
        <v>3151.4175000000005</v>
      </c>
    </row>
    <row r="81" spans="1:7" ht="14.1" customHeight="1" x14ac:dyDescent="0.3">
      <c r="A81" s="10" t="s">
        <v>3852</v>
      </c>
      <c r="B81" s="10" t="s">
        <v>3885</v>
      </c>
      <c r="C81" s="12" t="s">
        <v>3891</v>
      </c>
      <c r="D81" s="11" t="s">
        <v>3892</v>
      </c>
      <c r="E81" s="14">
        <v>15</v>
      </c>
      <c r="F81" s="110">
        <v>1050.4725000000001</v>
      </c>
      <c r="G81" s="111">
        <f t="shared" si="2"/>
        <v>3151.4175000000005</v>
      </c>
    </row>
    <row r="82" spans="1:7" ht="14.1" customHeight="1" x14ac:dyDescent="0.3">
      <c r="A82" s="10" t="s">
        <v>3852</v>
      </c>
      <c r="B82" s="10" t="s">
        <v>3893</v>
      </c>
      <c r="C82" s="12" t="s">
        <v>3894</v>
      </c>
      <c r="D82" s="11" t="s">
        <v>3895</v>
      </c>
      <c r="E82" s="14">
        <v>15</v>
      </c>
      <c r="F82" s="110">
        <v>1050.4725000000001</v>
      </c>
      <c r="G82" s="111">
        <f t="shared" si="2"/>
        <v>3151.4175000000005</v>
      </c>
    </row>
    <row r="83" spans="1:7" ht="14.1" customHeight="1" x14ac:dyDescent="0.3">
      <c r="A83" s="10" t="s">
        <v>3852</v>
      </c>
      <c r="B83" s="10" t="s">
        <v>3893</v>
      </c>
      <c r="C83" s="12" t="s">
        <v>3896</v>
      </c>
      <c r="D83" s="12" t="s">
        <v>3897</v>
      </c>
      <c r="E83" s="14">
        <v>15</v>
      </c>
      <c r="F83" s="110">
        <v>1050.4725000000001</v>
      </c>
      <c r="G83" s="111">
        <f t="shared" si="2"/>
        <v>3151.4175000000005</v>
      </c>
    </row>
    <row r="84" spans="1:7" ht="14.1" customHeight="1" x14ac:dyDescent="0.3">
      <c r="A84" s="10" t="s">
        <v>3852</v>
      </c>
      <c r="B84" s="10" t="s">
        <v>3893</v>
      </c>
      <c r="C84" s="12" t="s">
        <v>3898</v>
      </c>
      <c r="D84" s="12" t="s">
        <v>3899</v>
      </c>
      <c r="E84" s="14">
        <v>15</v>
      </c>
      <c r="F84" s="110">
        <v>1050.4725000000001</v>
      </c>
      <c r="G84" s="111">
        <f t="shared" si="2"/>
        <v>3151.4175000000005</v>
      </c>
    </row>
    <row r="85" spans="1:7" ht="14.1" customHeight="1" x14ac:dyDescent="0.3">
      <c r="A85" s="10" t="s">
        <v>3852</v>
      </c>
      <c r="B85" s="10" t="s">
        <v>3893</v>
      </c>
      <c r="C85" s="12" t="s">
        <v>3900</v>
      </c>
      <c r="D85" s="12" t="s">
        <v>3901</v>
      </c>
      <c r="E85" s="14">
        <v>15</v>
      </c>
      <c r="F85" s="110">
        <v>1050.4725000000001</v>
      </c>
      <c r="G85" s="111">
        <f t="shared" si="2"/>
        <v>3151.4175000000005</v>
      </c>
    </row>
    <row r="86" spans="1:7" ht="14.1" customHeight="1" x14ac:dyDescent="0.3">
      <c r="A86" s="10"/>
      <c r="B86" s="10"/>
      <c r="C86" s="12"/>
      <c r="D86" s="3" t="s">
        <v>3902</v>
      </c>
      <c r="E86" s="24">
        <v>360</v>
      </c>
      <c r="F86" s="61"/>
      <c r="G86" s="61"/>
    </row>
    <row r="87" spans="1:7" ht="14.1" customHeight="1" x14ac:dyDescent="0.3">
      <c r="A87" s="10"/>
      <c r="B87" s="10"/>
      <c r="C87" s="12"/>
      <c r="D87" s="3"/>
      <c r="E87" s="24"/>
      <c r="F87" s="61"/>
      <c r="G87" s="61"/>
    </row>
    <row r="88" spans="1:7" ht="14.1" customHeight="1" x14ac:dyDescent="0.3">
      <c r="A88" s="10"/>
      <c r="B88" s="10"/>
      <c r="C88" s="3" t="s">
        <v>3903</v>
      </c>
      <c r="D88" s="12"/>
      <c r="E88" s="14"/>
      <c r="F88" s="61"/>
      <c r="G88" s="61"/>
    </row>
    <row r="89" spans="1:7" ht="14.1" customHeight="1" x14ac:dyDescent="0.3">
      <c r="A89" s="10" t="s">
        <v>3904</v>
      </c>
      <c r="B89" s="10" t="s">
        <v>554</v>
      </c>
      <c r="C89" s="12" t="s">
        <v>3905</v>
      </c>
      <c r="D89" s="12" t="s">
        <v>3906</v>
      </c>
      <c r="E89" s="14">
        <v>15</v>
      </c>
      <c r="F89" s="110">
        <v>675.30375000000015</v>
      </c>
      <c r="G89" s="111">
        <f>F89*3</f>
        <v>2025.9112500000006</v>
      </c>
    </row>
    <row r="90" spans="1:7" ht="14.1" customHeight="1" x14ac:dyDescent="0.3">
      <c r="A90" s="10" t="s">
        <v>3904</v>
      </c>
      <c r="B90" s="10" t="s">
        <v>554</v>
      </c>
      <c r="C90" s="12" t="s">
        <v>1281</v>
      </c>
      <c r="D90" s="12" t="s">
        <v>162</v>
      </c>
      <c r="E90" s="14">
        <v>15</v>
      </c>
      <c r="F90" s="61">
        <v>361.12500000000006</v>
      </c>
      <c r="G90" s="111">
        <f>F90*3</f>
        <v>1083.3750000000002</v>
      </c>
    </row>
    <row r="91" spans="1:7" ht="14.1" customHeight="1" x14ac:dyDescent="0.3">
      <c r="A91" s="10" t="s">
        <v>3904</v>
      </c>
      <c r="B91" s="10" t="s">
        <v>554</v>
      </c>
      <c r="C91" s="12" t="s">
        <v>3907</v>
      </c>
      <c r="D91" s="12" t="s">
        <v>3908</v>
      </c>
      <c r="E91" s="14">
        <v>15</v>
      </c>
      <c r="F91" s="110">
        <v>675.30375000000015</v>
      </c>
      <c r="G91" s="111">
        <f>F91*3</f>
        <v>2025.9112500000006</v>
      </c>
    </row>
    <row r="92" spans="1:7" ht="14.1" customHeight="1" x14ac:dyDescent="0.3">
      <c r="A92" s="10" t="s">
        <v>3904</v>
      </c>
      <c r="B92" s="10" t="s">
        <v>554</v>
      </c>
      <c r="C92" s="12" t="s">
        <v>3909</v>
      </c>
      <c r="D92" s="12" t="s">
        <v>3910</v>
      </c>
      <c r="E92" s="14">
        <v>15</v>
      </c>
      <c r="F92" s="110">
        <v>675.30375000000015</v>
      </c>
      <c r="G92" s="111">
        <f>F92*3</f>
        <v>2025.9112500000006</v>
      </c>
    </row>
    <row r="93" spans="1:7" ht="14.1" customHeight="1" x14ac:dyDescent="0.3">
      <c r="A93" s="10"/>
      <c r="B93" s="10"/>
      <c r="C93" s="12"/>
      <c r="D93" s="12"/>
      <c r="E93" s="14"/>
      <c r="F93" s="110"/>
      <c r="G93" s="111"/>
    </row>
    <row r="94" spans="1:7" ht="14.1" customHeight="1" x14ac:dyDescent="0.3">
      <c r="A94" s="10" t="s">
        <v>3904</v>
      </c>
      <c r="B94" s="10" t="s">
        <v>554</v>
      </c>
      <c r="C94" s="3" t="s">
        <v>3911</v>
      </c>
      <c r="D94" s="12"/>
      <c r="E94" s="14"/>
      <c r="F94" s="110"/>
      <c r="G94" s="111"/>
    </row>
    <row r="95" spans="1:7" ht="14.1" customHeight="1" x14ac:dyDescent="0.3">
      <c r="A95" s="10" t="s">
        <v>3904</v>
      </c>
      <c r="B95" s="10" t="s">
        <v>554</v>
      </c>
      <c r="C95" s="12" t="s">
        <v>3825</v>
      </c>
      <c r="D95" s="12" t="s">
        <v>3912</v>
      </c>
      <c r="E95" s="14">
        <v>15</v>
      </c>
      <c r="F95" s="110">
        <v>675.30375000000015</v>
      </c>
      <c r="G95" s="111">
        <f>F95*3</f>
        <v>2025.9112500000006</v>
      </c>
    </row>
    <row r="96" spans="1:7" ht="14.1" customHeight="1" x14ac:dyDescent="0.3">
      <c r="A96" s="10" t="s">
        <v>3904</v>
      </c>
      <c r="B96" s="10" t="s">
        <v>554</v>
      </c>
      <c r="C96" s="12" t="s">
        <v>3913</v>
      </c>
      <c r="D96" s="12" t="s">
        <v>3914</v>
      </c>
      <c r="E96" s="14">
        <v>15</v>
      </c>
      <c r="F96" s="110">
        <v>675.30375000000015</v>
      </c>
      <c r="G96" s="111">
        <f>F96*3</f>
        <v>2025.9112500000006</v>
      </c>
    </row>
    <row r="97" spans="1:7" ht="14.1" customHeight="1" x14ac:dyDescent="0.3">
      <c r="A97" s="10" t="s">
        <v>3904</v>
      </c>
      <c r="B97" s="10" t="s">
        <v>554</v>
      </c>
      <c r="C97" s="12" t="s">
        <v>3823</v>
      </c>
      <c r="D97" s="12" t="s">
        <v>3915</v>
      </c>
      <c r="E97" s="14">
        <v>15</v>
      </c>
      <c r="F97" s="110">
        <v>675.30375000000015</v>
      </c>
      <c r="G97" s="111">
        <f>F97*3</f>
        <v>2025.9112500000006</v>
      </c>
    </row>
    <row r="98" spans="1:7" ht="14.1" customHeight="1" x14ac:dyDescent="0.3">
      <c r="A98" s="10"/>
      <c r="B98" s="10"/>
      <c r="C98" s="12"/>
      <c r="D98" s="12"/>
      <c r="E98" s="14"/>
      <c r="F98" s="110"/>
      <c r="G98" s="111"/>
    </row>
    <row r="99" spans="1:7" ht="14.1" customHeight="1" x14ac:dyDescent="0.3">
      <c r="A99" s="10" t="s">
        <v>3904</v>
      </c>
      <c r="B99" s="10" t="s">
        <v>554</v>
      </c>
      <c r="C99" s="3" t="s">
        <v>3916</v>
      </c>
      <c r="D99" s="12"/>
      <c r="E99" s="14"/>
      <c r="F99" s="110"/>
      <c r="G99" s="111"/>
    </row>
    <row r="100" spans="1:7" ht="14.1" customHeight="1" x14ac:dyDescent="0.3">
      <c r="A100" s="10" t="s">
        <v>3904</v>
      </c>
      <c r="B100" s="10" t="s">
        <v>554</v>
      </c>
      <c r="C100" s="12" t="s">
        <v>3917</v>
      </c>
      <c r="D100" s="12" t="s">
        <v>3865</v>
      </c>
      <c r="E100" s="14">
        <v>15</v>
      </c>
      <c r="F100" s="110">
        <v>900.40500000000009</v>
      </c>
      <c r="G100" s="111">
        <f>F100*3</f>
        <v>2701.2150000000001</v>
      </c>
    </row>
    <row r="101" spans="1:7" ht="14.1" customHeight="1" x14ac:dyDescent="0.3">
      <c r="A101" s="10" t="s">
        <v>3904</v>
      </c>
      <c r="B101" s="10"/>
      <c r="C101" s="3" t="s">
        <v>3918</v>
      </c>
      <c r="D101" s="12"/>
      <c r="E101" s="14"/>
      <c r="F101" s="110"/>
      <c r="G101" s="111"/>
    </row>
    <row r="102" spans="1:7" ht="14.1" customHeight="1" x14ac:dyDescent="0.3">
      <c r="A102" s="10" t="s">
        <v>3904</v>
      </c>
      <c r="B102" s="10" t="s">
        <v>850</v>
      </c>
      <c r="C102" s="12" t="s">
        <v>3919</v>
      </c>
      <c r="D102" s="12" t="s">
        <v>3920</v>
      </c>
      <c r="E102" s="14">
        <v>15</v>
      </c>
      <c r="F102" s="110">
        <v>675.30375000000015</v>
      </c>
      <c r="G102" s="111">
        <f>F102*3</f>
        <v>2025.9112500000006</v>
      </c>
    </row>
    <row r="103" spans="1:7" ht="14.1" customHeight="1" x14ac:dyDescent="0.3">
      <c r="A103" s="10" t="s">
        <v>3904</v>
      </c>
      <c r="B103" s="10" t="s">
        <v>850</v>
      </c>
      <c r="C103" s="12" t="s">
        <v>3921</v>
      </c>
      <c r="D103" s="12" t="s">
        <v>3922</v>
      </c>
      <c r="E103" s="14">
        <v>15</v>
      </c>
      <c r="F103" s="110">
        <v>675.30375000000015</v>
      </c>
      <c r="G103" s="111">
        <f>F103*3</f>
        <v>2025.9112500000006</v>
      </c>
    </row>
    <row r="104" spans="1:7" ht="14.1" customHeight="1" x14ac:dyDescent="0.3">
      <c r="A104" s="10" t="s">
        <v>3904</v>
      </c>
      <c r="B104" s="10" t="s">
        <v>850</v>
      </c>
      <c r="C104" s="12" t="s">
        <v>3923</v>
      </c>
      <c r="D104" s="12" t="s">
        <v>3924</v>
      </c>
      <c r="E104" s="14">
        <v>15</v>
      </c>
      <c r="F104" s="110">
        <v>900.40500000000009</v>
      </c>
      <c r="G104" s="111">
        <f t="shared" ref="G104:G155" si="3">F104*3</f>
        <v>2701.2150000000001</v>
      </c>
    </row>
    <row r="105" spans="1:7" ht="14.1" customHeight="1" x14ac:dyDescent="0.3">
      <c r="A105" s="10" t="s">
        <v>3904</v>
      </c>
      <c r="B105" s="10" t="s">
        <v>850</v>
      </c>
      <c r="C105" s="12" t="s">
        <v>3925</v>
      </c>
      <c r="D105" s="12" t="s">
        <v>3926</v>
      </c>
      <c r="E105" s="14">
        <v>15</v>
      </c>
      <c r="F105" s="110">
        <v>675.30375000000015</v>
      </c>
      <c r="G105" s="111">
        <f t="shared" si="3"/>
        <v>2025.9112500000006</v>
      </c>
    </row>
    <row r="106" spans="1:7" ht="14.1" customHeight="1" x14ac:dyDescent="0.3">
      <c r="A106" s="10" t="s">
        <v>3904</v>
      </c>
      <c r="B106" s="10"/>
      <c r="C106" s="12"/>
      <c r="D106" s="12"/>
      <c r="E106" s="14"/>
      <c r="F106" s="110"/>
      <c r="G106" s="111"/>
    </row>
    <row r="107" spans="1:7" ht="14.1" customHeight="1" x14ac:dyDescent="0.3">
      <c r="A107" s="10" t="s">
        <v>3904</v>
      </c>
      <c r="B107" s="10"/>
      <c r="C107" s="3" t="s">
        <v>3841</v>
      </c>
      <c r="D107" s="12"/>
      <c r="E107" s="14"/>
      <c r="F107" s="110"/>
      <c r="G107" s="111"/>
    </row>
    <row r="108" spans="1:7" ht="14.1" customHeight="1" x14ac:dyDescent="0.3">
      <c r="A108" s="10" t="s">
        <v>3904</v>
      </c>
      <c r="B108" s="10" t="s">
        <v>850</v>
      </c>
      <c r="C108" s="12" t="s">
        <v>3927</v>
      </c>
      <c r="D108" s="12" t="s">
        <v>3928</v>
      </c>
      <c r="E108" s="14">
        <v>15</v>
      </c>
      <c r="F108" s="110">
        <v>900.40500000000009</v>
      </c>
      <c r="G108" s="111">
        <f t="shared" si="3"/>
        <v>2701.2150000000001</v>
      </c>
    </row>
    <row r="109" spans="1:7" ht="14.1" customHeight="1" x14ac:dyDescent="0.3">
      <c r="A109" s="10" t="s">
        <v>3904</v>
      </c>
      <c r="B109" s="10" t="s">
        <v>850</v>
      </c>
      <c r="C109" s="12" t="s">
        <v>3929</v>
      </c>
      <c r="D109" s="12" t="s">
        <v>3930</v>
      </c>
      <c r="E109" s="14">
        <v>15</v>
      </c>
      <c r="F109" s="110">
        <v>675.30375000000015</v>
      </c>
      <c r="G109" s="111">
        <f t="shared" si="3"/>
        <v>2025.9112500000006</v>
      </c>
    </row>
    <row r="110" spans="1:7" ht="14.1" customHeight="1" x14ac:dyDescent="0.3">
      <c r="A110" s="10" t="s">
        <v>3904</v>
      </c>
      <c r="B110" s="10" t="s">
        <v>850</v>
      </c>
      <c r="C110" s="12" t="s">
        <v>3931</v>
      </c>
      <c r="D110" s="12" t="s">
        <v>3932</v>
      </c>
      <c r="E110" s="14">
        <v>15</v>
      </c>
      <c r="F110" s="110">
        <v>675.30375000000015</v>
      </c>
      <c r="G110" s="111">
        <f t="shared" si="3"/>
        <v>2025.9112500000006</v>
      </c>
    </row>
    <row r="111" spans="1:7" ht="14.1" customHeight="1" x14ac:dyDescent="0.3">
      <c r="A111" s="10" t="s">
        <v>3904</v>
      </c>
      <c r="B111" s="10" t="s">
        <v>850</v>
      </c>
      <c r="C111" s="12" t="s">
        <v>3933</v>
      </c>
      <c r="D111" s="12" t="s">
        <v>3934</v>
      </c>
      <c r="E111" s="14">
        <v>15</v>
      </c>
      <c r="F111" s="110">
        <v>900.40500000000009</v>
      </c>
      <c r="G111" s="111">
        <f t="shared" si="3"/>
        <v>2701.2150000000001</v>
      </c>
    </row>
    <row r="112" spans="1:7" ht="14.1" customHeight="1" x14ac:dyDescent="0.3">
      <c r="A112" s="10" t="s">
        <v>3904</v>
      </c>
      <c r="B112" s="10" t="s">
        <v>850</v>
      </c>
      <c r="C112" s="3" t="s">
        <v>3935</v>
      </c>
      <c r="D112" s="12"/>
      <c r="E112" s="14"/>
      <c r="F112" s="110"/>
      <c r="G112" s="111"/>
    </row>
    <row r="113" spans="1:7" ht="14.1" customHeight="1" x14ac:dyDescent="0.3">
      <c r="A113" s="10"/>
      <c r="B113" s="10"/>
      <c r="C113" s="12"/>
      <c r="D113" s="12"/>
      <c r="E113" s="14"/>
      <c r="F113" s="110"/>
      <c r="G113" s="111"/>
    </row>
    <row r="114" spans="1:7" ht="14.1" customHeight="1" x14ac:dyDescent="0.3">
      <c r="A114" s="10" t="s">
        <v>3904</v>
      </c>
      <c r="B114" s="10" t="s">
        <v>850</v>
      </c>
      <c r="C114" s="12" t="s">
        <v>3917</v>
      </c>
      <c r="D114" s="12" t="s">
        <v>3865</v>
      </c>
      <c r="E114" s="14">
        <v>15</v>
      </c>
      <c r="F114" s="110">
        <v>900.40500000000009</v>
      </c>
      <c r="G114" s="111">
        <f t="shared" si="3"/>
        <v>2701.2150000000001</v>
      </c>
    </row>
    <row r="115" spans="1:7" ht="14.1" customHeight="1" x14ac:dyDescent="0.3">
      <c r="A115" s="10" t="s">
        <v>3904</v>
      </c>
      <c r="B115" s="10"/>
      <c r="C115" s="3" t="s">
        <v>3936</v>
      </c>
      <c r="D115" s="12"/>
      <c r="E115" s="14"/>
      <c r="F115" s="110"/>
      <c r="G115" s="111"/>
    </row>
    <row r="116" spans="1:7" ht="14.1" customHeight="1" x14ac:dyDescent="0.3">
      <c r="A116" s="10" t="s">
        <v>3904</v>
      </c>
      <c r="B116" s="10" t="s">
        <v>3937</v>
      </c>
      <c r="C116" s="12" t="s">
        <v>3938</v>
      </c>
      <c r="D116" s="12" t="s">
        <v>3939</v>
      </c>
      <c r="E116" s="14">
        <v>15</v>
      </c>
      <c r="F116" s="110">
        <v>900.40500000000009</v>
      </c>
      <c r="G116" s="111">
        <f t="shared" si="3"/>
        <v>2701.2150000000001</v>
      </c>
    </row>
    <row r="117" spans="1:7" ht="14.1" customHeight="1" x14ac:dyDescent="0.3">
      <c r="A117" s="10" t="s">
        <v>3904</v>
      </c>
      <c r="B117" s="10" t="s">
        <v>3937</v>
      </c>
      <c r="C117" s="12" t="s">
        <v>3940</v>
      </c>
      <c r="D117" s="12" t="s">
        <v>3941</v>
      </c>
      <c r="E117" s="14">
        <v>15</v>
      </c>
      <c r="F117" s="110">
        <v>900.40500000000009</v>
      </c>
      <c r="G117" s="111">
        <f t="shared" si="3"/>
        <v>2701.2150000000001</v>
      </c>
    </row>
    <row r="118" spans="1:7" ht="14.1" customHeight="1" x14ac:dyDescent="0.3">
      <c r="A118" s="10" t="s">
        <v>3904</v>
      </c>
      <c r="B118" s="10" t="s">
        <v>3937</v>
      </c>
      <c r="C118" s="12" t="s">
        <v>3942</v>
      </c>
      <c r="D118" s="12" t="s">
        <v>3943</v>
      </c>
      <c r="E118" s="14">
        <v>15</v>
      </c>
      <c r="F118" s="110">
        <v>900.40500000000009</v>
      </c>
      <c r="G118" s="111">
        <f t="shared" si="3"/>
        <v>2701.2150000000001</v>
      </c>
    </row>
    <row r="119" spans="1:7" ht="14.1" customHeight="1" x14ac:dyDescent="0.3">
      <c r="A119" s="10" t="s">
        <v>3904</v>
      </c>
      <c r="B119" s="10" t="s">
        <v>3937</v>
      </c>
      <c r="C119" s="12" t="s">
        <v>3944</v>
      </c>
      <c r="D119" s="12" t="s">
        <v>3945</v>
      </c>
      <c r="E119" s="14">
        <v>15</v>
      </c>
      <c r="F119" s="110">
        <v>1050.4725000000001</v>
      </c>
      <c r="G119" s="111">
        <f t="shared" si="3"/>
        <v>3151.4175000000005</v>
      </c>
    </row>
    <row r="120" spans="1:7" ht="14.1" customHeight="1" x14ac:dyDescent="0.3">
      <c r="A120" s="10"/>
      <c r="B120" s="10"/>
      <c r="C120" s="12"/>
      <c r="D120" s="12"/>
      <c r="E120" s="14"/>
      <c r="F120" s="110"/>
      <c r="G120" s="111"/>
    </row>
    <row r="121" spans="1:7" ht="14.1" customHeight="1" x14ac:dyDescent="0.3">
      <c r="A121" s="10" t="s">
        <v>3904</v>
      </c>
      <c r="B121" s="10" t="s">
        <v>3937</v>
      </c>
      <c r="C121" s="3" t="s">
        <v>3946</v>
      </c>
      <c r="D121" s="12"/>
      <c r="E121" s="14"/>
      <c r="F121" s="110"/>
      <c r="G121" s="111"/>
    </row>
    <row r="122" spans="1:7" ht="14.1" customHeight="1" x14ac:dyDescent="0.3">
      <c r="A122" s="10" t="s">
        <v>3904</v>
      </c>
      <c r="B122" s="10" t="s">
        <v>3937</v>
      </c>
      <c r="C122" s="12" t="s">
        <v>3947</v>
      </c>
      <c r="D122" s="12" t="s">
        <v>3948</v>
      </c>
      <c r="E122" s="14">
        <v>15</v>
      </c>
      <c r="F122" s="110">
        <v>900.40500000000009</v>
      </c>
      <c r="G122" s="111">
        <f t="shared" si="3"/>
        <v>2701.2150000000001</v>
      </c>
    </row>
    <row r="123" spans="1:7" ht="14.1" customHeight="1" x14ac:dyDescent="0.3">
      <c r="A123" s="10" t="s">
        <v>3904</v>
      </c>
      <c r="B123" s="10" t="s">
        <v>3937</v>
      </c>
      <c r="C123" s="12" t="s">
        <v>3949</v>
      </c>
      <c r="D123" s="12" t="s">
        <v>3950</v>
      </c>
      <c r="E123" s="14">
        <v>15</v>
      </c>
      <c r="F123" s="110">
        <v>1050.4725000000001</v>
      </c>
      <c r="G123" s="111">
        <f t="shared" si="3"/>
        <v>3151.4175000000005</v>
      </c>
    </row>
    <row r="124" spans="1:7" ht="14.1" customHeight="1" x14ac:dyDescent="0.3">
      <c r="A124" s="10" t="s">
        <v>3904</v>
      </c>
      <c r="B124" s="10" t="s">
        <v>3937</v>
      </c>
      <c r="C124" s="12" t="s">
        <v>3951</v>
      </c>
      <c r="D124" s="12" t="s">
        <v>3952</v>
      </c>
      <c r="E124" s="14">
        <v>15</v>
      </c>
      <c r="F124" s="110">
        <v>1050.4725000000001</v>
      </c>
      <c r="G124" s="111">
        <f t="shared" si="3"/>
        <v>3151.4175000000005</v>
      </c>
    </row>
    <row r="125" spans="1:7" ht="14.1" customHeight="1" x14ac:dyDescent="0.3">
      <c r="A125" s="10" t="s">
        <v>3904</v>
      </c>
      <c r="B125" s="10" t="s">
        <v>3937</v>
      </c>
      <c r="C125" s="12" t="s">
        <v>3953</v>
      </c>
      <c r="D125" s="12" t="s">
        <v>3899</v>
      </c>
      <c r="E125" s="14">
        <v>15</v>
      </c>
      <c r="F125" s="110">
        <v>1050.4725000000001</v>
      </c>
      <c r="G125" s="111">
        <f t="shared" si="3"/>
        <v>3151.4175000000005</v>
      </c>
    </row>
    <row r="126" spans="1:7" ht="14.1" customHeight="1" x14ac:dyDescent="0.3">
      <c r="A126" s="10"/>
      <c r="B126" s="10"/>
      <c r="C126" s="12"/>
      <c r="D126" s="12"/>
      <c r="E126" s="14"/>
      <c r="F126" s="110"/>
      <c r="G126" s="111"/>
    </row>
    <row r="127" spans="1:7" ht="14.1" customHeight="1" x14ac:dyDescent="0.3">
      <c r="A127" s="10"/>
      <c r="B127" s="10"/>
      <c r="C127" s="3" t="s">
        <v>3954</v>
      </c>
      <c r="D127" s="12"/>
      <c r="E127" s="14"/>
      <c r="F127" s="110"/>
      <c r="G127" s="111"/>
    </row>
    <row r="128" spans="1:7" ht="14.1" customHeight="1" x14ac:dyDescent="0.3">
      <c r="A128" s="10" t="s">
        <v>3904</v>
      </c>
      <c r="B128" s="10" t="s">
        <v>852</v>
      </c>
      <c r="C128" s="12" t="s">
        <v>3955</v>
      </c>
      <c r="D128" s="12" t="s">
        <v>3956</v>
      </c>
      <c r="E128" s="14">
        <v>15</v>
      </c>
      <c r="F128" s="110">
        <v>1050.4725000000001</v>
      </c>
      <c r="G128" s="111">
        <f t="shared" si="3"/>
        <v>3151.4175000000005</v>
      </c>
    </row>
    <row r="129" spans="1:7" ht="14.1" customHeight="1" x14ac:dyDescent="0.3">
      <c r="A129" s="10" t="s">
        <v>3904</v>
      </c>
      <c r="B129" s="10" t="s">
        <v>852</v>
      </c>
      <c r="C129" s="12" t="s">
        <v>3957</v>
      </c>
      <c r="D129" s="12" t="s">
        <v>3958</v>
      </c>
      <c r="E129" s="14">
        <v>15</v>
      </c>
      <c r="F129" s="110">
        <v>1050.4725000000001</v>
      </c>
      <c r="G129" s="111">
        <f t="shared" si="3"/>
        <v>3151.4175000000005</v>
      </c>
    </row>
    <row r="130" spans="1:7" ht="14.1" customHeight="1" x14ac:dyDescent="0.3">
      <c r="A130" s="10" t="s">
        <v>3904</v>
      </c>
      <c r="B130" s="10" t="s">
        <v>852</v>
      </c>
      <c r="C130" s="12" t="s">
        <v>3959</v>
      </c>
      <c r="D130" s="12" t="s">
        <v>3960</v>
      </c>
      <c r="E130" s="14">
        <v>15</v>
      </c>
      <c r="F130" s="110">
        <v>900.40500000000009</v>
      </c>
      <c r="G130" s="111">
        <f t="shared" si="3"/>
        <v>2701.2150000000001</v>
      </c>
    </row>
    <row r="131" spans="1:7" ht="14.1" customHeight="1" x14ac:dyDescent="0.3">
      <c r="A131" s="10" t="s">
        <v>3904</v>
      </c>
      <c r="B131" s="10" t="s">
        <v>852</v>
      </c>
      <c r="C131" s="12" t="s">
        <v>3961</v>
      </c>
      <c r="D131" s="12" t="s">
        <v>3962</v>
      </c>
      <c r="E131" s="14">
        <v>15</v>
      </c>
      <c r="F131" s="110">
        <v>1050.4725000000001</v>
      </c>
      <c r="G131" s="111">
        <f t="shared" si="3"/>
        <v>3151.4175000000005</v>
      </c>
    </row>
    <row r="132" spans="1:7" ht="14.1" customHeight="1" x14ac:dyDescent="0.3">
      <c r="A132" s="10" t="s">
        <v>3904</v>
      </c>
      <c r="B132" s="10"/>
      <c r="C132" s="12"/>
      <c r="D132" s="12"/>
      <c r="E132" s="14"/>
      <c r="F132" s="110"/>
      <c r="G132" s="111"/>
    </row>
    <row r="133" spans="1:7" ht="14.1" customHeight="1" x14ac:dyDescent="0.3">
      <c r="A133" s="10" t="s">
        <v>3904</v>
      </c>
      <c r="B133" s="10" t="s">
        <v>852</v>
      </c>
      <c r="C133" s="3" t="s">
        <v>3963</v>
      </c>
      <c r="D133" s="12"/>
      <c r="E133" s="14"/>
      <c r="F133" s="110"/>
      <c r="G133" s="111"/>
    </row>
    <row r="134" spans="1:7" ht="14.1" customHeight="1" x14ac:dyDescent="0.3">
      <c r="A134" s="10" t="s">
        <v>3904</v>
      </c>
      <c r="B134" s="10" t="s">
        <v>852</v>
      </c>
      <c r="C134" s="12" t="s">
        <v>3964</v>
      </c>
      <c r="D134" s="12" t="s">
        <v>3965</v>
      </c>
      <c r="E134" s="14">
        <v>15</v>
      </c>
      <c r="F134" s="110">
        <v>1050.4725000000001</v>
      </c>
      <c r="G134" s="111">
        <f t="shared" si="3"/>
        <v>3151.4175000000005</v>
      </c>
    </row>
    <row r="135" spans="1:7" ht="14.1" customHeight="1" x14ac:dyDescent="0.3">
      <c r="A135" s="10" t="s">
        <v>3904</v>
      </c>
      <c r="B135" s="10" t="s">
        <v>852</v>
      </c>
      <c r="C135" s="12" t="s">
        <v>3966</v>
      </c>
      <c r="D135" s="12" t="s">
        <v>3967</v>
      </c>
      <c r="E135" s="14">
        <v>15</v>
      </c>
      <c r="F135" s="110">
        <v>1050.4725000000001</v>
      </c>
      <c r="G135" s="111">
        <f t="shared" si="3"/>
        <v>3151.4175000000005</v>
      </c>
    </row>
    <row r="136" spans="1:7" ht="14.1" customHeight="1" x14ac:dyDescent="0.3">
      <c r="A136" s="10" t="s">
        <v>3904</v>
      </c>
      <c r="B136" s="10" t="s">
        <v>852</v>
      </c>
      <c r="C136" s="12" t="s">
        <v>3968</v>
      </c>
      <c r="D136" s="12" t="s">
        <v>3969</v>
      </c>
      <c r="E136" s="14">
        <v>15</v>
      </c>
      <c r="F136" s="110">
        <v>1050.4725000000001</v>
      </c>
      <c r="G136" s="111">
        <f t="shared" si="3"/>
        <v>3151.4175000000005</v>
      </c>
    </row>
    <row r="137" spans="1:7" ht="14.1" customHeight="1" x14ac:dyDescent="0.3">
      <c r="A137" s="10" t="s">
        <v>3904</v>
      </c>
      <c r="B137" s="10" t="s">
        <v>852</v>
      </c>
      <c r="C137" s="12" t="s">
        <v>3970</v>
      </c>
      <c r="D137" s="12" t="s">
        <v>3971</v>
      </c>
      <c r="E137" s="14">
        <v>15</v>
      </c>
      <c r="F137" s="110">
        <v>1050.4725000000001</v>
      </c>
      <c r="G137" s="111">
        <f t="shared" si="3"/>
        <v>3151.4175000000005</v>
      </c>
    </row>
    <row r="138" spans="1:7" ht="14.1" customHeight="1" x14ac:dyDescent="0.3">
      <c r="A138" s="10"/>
      <c r="B138" s="10"/>
      <c r="C138" s="12"/>
      <c r="D138" s="12"/>
      <c r="E138" s="14"/>
      <c r="F138" s="110"/>
      <c r="G138" s="111"/>
    </row>
    <row r="139" spans="1:7" ht="14.1" customHeight="1" x14ac:dyDescent="0.3">
      <c r="A139" s="10"/>
      <c r="B139" s="10"/>
      <c r="C139" s="12"/>
      <c r="D139" s="12"/>
      <c r="E139" s="14"/>
      <c r="F139" s="110"/>
      <c r="G139" s="111"/>
    </row>
    <row r="140" spans="1:7" ht="14.1" customHeight="1" x14ac:dyDescent="0.3">
      <c r="A140" s="10"/>
      <c r="B140" s="10"/>
      <c r="C140" s="3" t="s">
        <v>3972</v>
      </c>
      <c r="D140" s="12"/>
      <c r="E140" s="14"/>
      <c r="F140" s="110"/>
      <c r="G140" s="111"/>
    </row>
    <row r="141" spans="1:7" ht="14.1" customHeight="1" x14ac:dyDescent="0.3">
      <c r="A141" s="10" t="s">
        <v>3904</v>
      </c>
      <c r="B141" s="10" t="s">
        <v>853</v>
      </c>
      <c r="C141" s="12" t="s">
        <v>3973</v>
      </c>
      <c r="D141" s="12" t="s">
        <v>3974</v>
      </c>
      <c r="E141" s="14">
        <v>15</v>
      </c>
      <c r="F141" s="110">
        <v>1050.4725000000001</v>
      </c>
      <c r="G141" s="111">
        <f t="shared" si="3"/>
        <v>3151.4175000000005</v>
      </c>
    </row>
    <row r="142" spans="1:7" ht="14.1" customHeight="1" x14ac:dyDescent="0.3">
      <c r="A142" s="10" t="s">
        <v>3904</v>
      </c>
      <c r="B142" s="10" t="s">
        <v>853</v>
      </c>
      <c r="C142" s="12" t="s">
        <v>3975</v>
      </c>
      <c r="D142" s="12" t="s">
        <v>3976</v>
      </c>
      <c r="E142" s="14">
        <v>15</v>
      </c>
      <c r="F142" s="110">
        <v>1050.4725000000001</v>
      </c>
      <c r="G142" s="111">
        <f t="shared" si="3"/>
        <v>3151.4175000000005</v>
      </c>
    </row>
    <row r="143" spans="1:7" ht="14.1" customHeight="1" x14ac:dyDescent="0.3">
      <c r="A143" s="10" t="s">
        <v>3904</v>
      </c>
      <c r="B143" s="10" t="s">
        <v>853</v>
      </c>
      <c r="C143" s="12" t="s">
        <v>3977</v>
      </c>
      <c r="D143" s="12" t="s">
        <v>3978</v>
      </c>
      <c r="E143" s="14">
        <v>15</v>
      </c>
      <c r="F143" s="110">
        <v>1050.4725000000001</v>
      </c>
      <c r="G143" s="111">
        <f t="shared" si="3"/>
        <v>3151.4175000000005</v>
      </c>
    </row>
    <row r="144" spans="1:7" ht="14.1" customHeight="1" x14ac:dyDescent="0.3">
      <c r="A144" s="10" t="s">
        <v>3904</v>
      </c>
      <c r="B144" s="10" t="s">
        <v>853</v>
      </c>
      <c r="C144" s="12" t="s">
        <v>3979</v>
      </c>
      <c r="D144" s="12" t="s">
        <v>3980</v>
      </c>
      <c r="E144" s="14">
        <v>15</v>
      </c>
      <c r="F144" s="110">
        <v>1050.4725000000001</v>
      </c>
      <c r="G144" s="111">
        <f t="shared" si="3"/>
        <v>3151.4175000000005</v>
      </c>
    </row>
    <row r="145" spans="1:7" ht="14.1" customHeight="1" x14ac:dyDescent="0.3">
      <c r="A145" s="10"/>
      <c r="B145" s="10"/>
      <c r="C145" s="12"/>
      <c r="D145" s="12"/>
      <c r="E145" s="14"/>
      <c r="F145" s="110"/>
      <c r="G145" s="111"/>
    </row>
    <row r="146" spans="1:7" ht="14.1" customHeight="1" x14ac:dyDescent="0.3">
      <c r="A146" s="10"/>
      <c r="B146" s="10"/>
      <c r="C146" s="12"/>
      <c r="D146" s="12"/>
      <c r="E146" s="14"/>
      <c r="F146" s="110"/>
      <c r="G146" s="111"/>
    </row>
    <row r="147" spans="1:7" ht="14.1" customHeight="1" x14ac:dyDescent="0.3">
      <c r="A147" s="10"/>
      <c r="B147" s="10"/>
      <c r="C147" s="3" t="s">
        <v>3981</v>
      </c>
      <c r="D147" s="12"/>
      <c r="E147" s="14"/>
      <c r="F147" s="110"/>
      <c r="G147" s="111"/>
    </row>
    <row r="148" spans="1:7" ht="14.1" customHeight="1" x14ac:dyDescent="0.3">
      <c r="A148" s="10" t="s">
        <v>3904</v>
      </c>
      <c r="B148" s="10" t="s">
        <v>853</v>
      </c>
      <c r="C148" s="12" t="s">
        <v>3982</v>
      </c>
      <c r="D148" s="12" t="s">
        <v>3983</v>
      </c>
      <c r="E148" s="14">
        <v>15</v>
      </c>
      <c r="F148" s="110">
        <v>1050.4725000000001</v>
      </c>
      <c r="G148" s="111">
        <f t="shared" si="3"/>
        <v>3151.4175000000005</v>
      </c>
    </row>
    <row r="149" spans="1:7" ht="14.1" customHeight="1" x14ac:dyDescent="0.3">
      <c r="A149" s="10" t="s">
        <v>3904</v>
      </c>
      <c r="B149" s="10" t="s">
        <v>853</v>
      </c>
      <c r="C149" s="12" t="s">
        <v>3984</v>
      </c>
      <c r="D149" s="12" t="s">
        <v>3985</v>
      </c>
      <c r="E149" s="14">
        <v>15</v>
      </c>
      <c r="F149" s="110">
        <v>1050.4725000000001</v>
      </c>
      <c r="G149" s="111">
        <f t="shared" si="3"/>
        <v>3151.4175000000005</v>
      </c>
    </row>
    <row r="150" spans="1:7" ht="14.1" customHeight="1" x14ac:dyDescent="0.3">
      <c r="A150" s="10" t="s">
        <v>3904</v>
      </c>
      <c r="B150" s="10" t="s">
        <v>853</v>
      </c>
      <c r="C150" s="12" t="s">
        <v>3986</v>
      </c>
      <c r="D150" s="12" t="s">
        <v>3987</v>
      </c>
      <c r="E150" s="14">
        <v>15</v>
      </c>
      <c r="F150" s="110">
        <v>1050.4725000000001</v>
      </c>
      <c r="G150" s="111">
        <f t="shared" si="3"/>
        <v>3151.4175000000005</v>
      </c>
    </row>
    <row r="151" spans="1:7" ht="14.1" customHeight="1" x14ac:dyDescent="0.3">
      <c r="A151" s="10"/>
      <c r="B151" s="10" t="s">
        <v>853</v>
      </c>
      <c r="C151" s="12" t="s">
        <v>3988</v>
      </c>
      <c r="D151" s="12" t="s">
        <v>3989</v>
      </c>
      <c r="E151" s="14">
        <v>15</v>
      </c>
      <c r="F151" s="110">
        <v>1050.4725000000001</v>
      </c>
      <c r="G151" s="111">
        <f t="shared" si="3"/>
        <v>3151.4175000000005</v>
      </c>
    </row>
    <row r="152" spans="1:7" ht="14.1" customHeight="1" x14ac:dyDescent="0.3">
      <c r="A152" s="10"/>
      <c r="B152" s="10"/>
      <c r="C152" s="12"/>
      <c r="D152" s="12"/>
      <c r="E152" s="14"/>
      <c r="F152" s="110"/>
      <c r="G152" s="111"/>
    </row>
    <row r="153" spans="1:7" ht="14.1" customHeight="1" x14ac:dyDescent="0.3">
      <c r="A153" s="10"/>
      <c r="B153" s="10"/>
      <c r="C153" s="12"/>
      <c r="D153" s="12"/>
      <c r="E153" s="14"/>
      <c r="F153" s="110"/>
      <c r="G153" s="111"/>
    </row>
    <row r="154" spans="1:7" ht="14.1" customHeight="1" x14ac:dyDescent="0.3">
      <c r="A154" s="10" t="s">
        <v>3904</v>
      </c>
      <c r="B154" s="10" t="s">
        <v>854</v>
      </c>
      <c r="C154" s="3" t="s">
        <v>3990</v>
      </c>
      <c r="D154" s="12"/>
      <c r="E154" s="14"/>
      <c r="F154" s="110"/>
      <c r="G154" s="111"/>
    </row>
    <row r="155" spans="1:7" ht="14.1" customHeight="1" x14ac:dyDescent="0.3">
      <c r="A155" s="10" t="s">
        <v>3904</v>
      </c>
      <c r="B155" s="10" t="s">
        <v>854</v>
      </c>
      <c r="C155" s="12" t="s">
        <v>3991</v>
      </c>
      <c r="D155" s="12" t="s">
        <v>3992</v>
      </c>
      <c r="E155" s="14">
        <v>60</v>
      </c>
      <c r="F155" s="110">
        <v>4201.8900000000003</v>
      </c>
      <c r="G155" s="111">
        <f t="shared" si="3"/>
        <v>12605.670000000002</v>
      </c>
    </row>
    <row r="156" spans="1:7" ht="14.1" customHeight="1" x14ac:dyDescent="0.3">
      <c r="A156" s="10"/>
      <c r="B156" s="10"/>
      <c r="C156" s="12"/>
      <c r="D156" s="3" t="s">
        <v>939</v>
      </c>
      <c r="E156" s="24">
        <v>660</v>
      </c>
      <c r="F156" s="61"/>
      <c r="G156" s="61"/>
    </row>
    <row r="157" spans="1:7" ht="14.1" customHeight="1" x14ac:dyDescent="0.3">
      <c r="A157" s="10"/>
      <c r="B157" s="10"/>
      <c r="C157" s="10"/>
      <c r="D157" s="10"/>
      <c r="E157" s="14"/>
      <c r="F157" s="61"/>
      <c r="G157" s="61"/>
    </row>
    <row r="158" spans="1:7" ht="14.1" customHeight="1" x14ac:dyDescent="0.3">
      <c r="A158" s="10"/>
      <c r="B158" s="10"/>
      <c r="C158" s="10"/>
      <c r="D158" s="10"/>
      <c r="E158" s="14"/>
      <c r="F158" s="61"/>
      <c r="G158" s="61"/>
    </row>
    <row r="159" spans="1:7" ht="14.1" customHeight="1" x14ac:dyDescent="0.3">
      <c r="A159" s="10"/>
      <c r="B159" s="10"/>
      <c r="C159" s="3" t="s">
        <v>3903</v>
      </c>
      <c r="D159" s="3"/>
      <c r="E159" s="24"/>
      <c r="F159" s="61"/>
      <c r="G159" s="61"/>
    </row>
    <row r="160" spans="1:7" ht="14.1" customHeight="1" x14ac:dyDescent="0.3">
      <c r="A160" s="10" t="s">
        <v>3993</v>
      </c>
      <c r="B160" s="10" t="s">
        <v>554</v>
      </c>
      <c r="C160" s="12" t="s">
        <v>3779</v>
      </c>
      <c r="D160" s="12" t="s">
        <v>3994</v>
      </c>
      <c r="E160" s="14">
        <v>12</v>
      </c>
      <c r="F160" s="110">
        <v>233.04599999999999</v>
      </c>
      <c r="G160" s="111">
        <f>F160*3</f>
        <v>699.13799999999992</v>
      </c>
    </row>
    <row r="161" spans="1:7" ht="14.1" customHeight="1" x14ac:dyDescent="0.3">
      <c r="A161" s="10" t="s">
        <v>3993</v>
      </c>
      <c r="B161" s="10" t="s">
        <v>554</v>
      </c>
      <c r="C161" s="12" t="s">
        <v>3995</v>
      </c>
      <c r="D161" s="12" t="s">
        <v>3996</v>
      </c>
      <c r="E161" s="14">
        <v>12</v>
      </c>
      <c r="F161" s="110">
        <v>341.13312000000002</v>
      </c>
      <c r="G161" s="111">
        <f>F161*3</f>
        <v>1023.3993600000001</v>
      </c>
    </row>
    <row r="162" spans="1:7" ht="14.1" customHeight="1" x14ac:dyDescent="0.3">
      <c r="A162" s="10" t="s">
        <v>3993</v>
      </c>
      <c r="B162" s="10" t="s">
        <v>554</v>
      </c>
      <c r="C162" s="12" t="s">
        <v>3997</v>
      </c>
      <c r="D162" s="12" t="s">
        <v>3998</v>
      </c>
      <c r="E162" s="14">
        <v>12</v>
      </c>
      <c r="F162" s="110">
        <v>341.13312000000002</v>
      </c>
      <c r="G162" s="111">
        <f>F162*3</f>
        <v>1023.3993600000001</v>
      </c>
    </row>
    <row r="163" spans="1:7" ht="14.1" customHeight="1" x14ac:dyDescent="0.3">
      <c r="A163" s="10" t="s">
        <v>3993</v>
      </c>
      <c r="B163" s="10" t="s">
        <v>554</v>
      </c>
      <c r="C163" s="12" t="s">
        <v>3999</v>
      </c>
      <c r="D163" s="12" t="s">
        <v>4000</v>
      </c>
      <c r="E163" s="14">
        <v>12</v>
      </c>
      <c r="F163" s="110">
        <v>341.13312000000002</v>
      </c>
      <c r="G163" s="111">
        <f>F163*3</f>
        <v>1023.3993600000001</v>
      </c>
    </row>
    <row r="164" spans="1:7" ht="14.1" customHeight="1" x14ac:dyDescent="0.3">
      <c r="A164" s="10" t="s">
        <v>3993</v>
      </c>
      <c r="B164" s="10" t="s">
        <v>554</v>
      </c>
      <c r="C164" s="12" t="s">
        <v>4001</v>
      </c>
      <c r="D164" s="12" t="s">
        <v>4002</v>
      </c>
      <c r="E164" s="14">
        <v>12</v>
      </c>
      <c r="F164" s="110">
        <v>341.13312000000002</v>
      </c>
      <c r="G164" s="111">
        <f>F164*3</f>
        <v>1023.3993600000001</v>
      </c>
    </row>
    <row r="165" spans="1:7" ht="14.1" customHeight="1" x14ac:dyDescent="0.3">
      <c r="A165" s="10" t="s">
        <v>3993</v>
      </c>
      <c r="B165" s="10" t="s">
        <v>554</v>
      </c>
      <c r="C165" s="3" t="s">
        <v>3820</v>
      </c>
      <c r="D165" s="3"/>
      <c r="E165" s="24"/>
      <c r="F165" s="110"/>
      <c r="G165" s="111"/>
    </row>
    <row r="166" spans="1:7" ht="14.1" customHeight="1" x14ac:dyDescent="0.3">
      <c r="A166" s="10" t="s">
        <v>3993</v>
      </c>
      <c r="B166" s="10" t="s">
        <v>554</v>
      </c>
      <c r="C166" s="12" t="s">
        <v>4003</v>
      </c>
      <c r="D166" s="12" t="s">
        <v>4004</v>
      </c>
      <c r="E166" s="14">
        <v>12</v>
      </c>
      <c r="F166" s="110">
        <v>341.13312000000002</v>
      </c>
      <c r="G166" s="111">
        <f>F166*3</f>
        <v>1023.3993600000001</v>
      </c>
    </row>
    <row r="167" spans="1:7" ht="14.1" customHeight="1" x14ac:dyDescent="0.3">
      <c r="A167" s="10" t="s">
        <v>3993</v>
      </c>
      <c r="B167" s="10" t="s">
        <v>554</v>
      </c>
      <c r="C167" s="12" t="s">
        <v>4005</v>
      </c>
      <c r="D167" s="12" t="s">
        <v>4006</v>
      </c>
      <c r="E167" s="14">
        <v>12</v>
      </c>
      <c r="F167" s="110">
        <v>341.13312000000002</v>
      </c>
      <c r="G167" s="111">
        <f>F167*3</f>
        <v>1023.3993600000001</v>
      </c>
    </row>
    <row r="168" spans="1:7" ht="14.1" customHeight="1" x14ac:dyDescent="0.3">
      <c r="A168" s="10" t="s">
        <v>3993</v>
      </c>
      <c r="B168" s="10" t="s">
        <v>554</v>
      </c>
      <c r="C168" s="12" t="s">
        <v>4007</v>
      </c>
      <c r="D168" s="12" t="s">
        <v>4008</v>
      </c>
      <c r="E168" s="14">
        <v>12</v>
      </c>
      <c r="F168" s="110">
        <v>341.13312000000002</v>
      </c>
      <c r="G168" s="111">
        <f>F168*3</f>
        <v>1023.3993600000001</v>
      </c>
    </row>
    <row r="169" spans="1:7" ht="14.1" customHeight="1" x14ac:dyDescent="0.3">
      <c r="A169" s="10" t="s">
        <v>3993</v>
      </c>
      <c r="B169" s="10" t="s">
        <v>554</v>
      </c>
      <c r="C169" s="12" t="s">
        <v>4009</v>
      </c>
      <c r="D169" s="12" t="s">
        <v>4010</v>
      </c>
      <c r="E169" s="14">
        <v>12</v>
      </c>
      <c r="F169" s="110">
        <v>341.13312000000002</v>
      </c>
      <c r="G169" s="111">
        <f>F169*3</f>
        <v>1023.3993600000001</v>
      </c>
    </row>
    <row r="170" spans="1:7" ht="14.1" customHeight="1" x14ac:dyDescent="0.3">
      <c r="A170" s="10" t="s">
        <v>3993</v>
      </c>
      <c r="B170" s="10"/>
      <c r="C170" s="3" t="s">
        <v>4011</v>
      </c>
      <c r="D170" s="3"/>
      <c r="E170" s="24"/>
      <c r="F170" s="110"/>
      <c r="G170" s="111"/>
    </row>
    <row r="171" spans="1:7" ht="14.1" customHeight="1" x14ac:dyDescent="0.3">
      <c r="A171" s="10" t="s">
        <v>3993</v>
      </c>
      <c r="B171" s="10" t="s">
        <v>554</v>
      </c>
      <c r="C171" s="12" t="s">
        <v>4012</v>
      </c>
      <c r="D171" s="12" t="s">
        <v>4013</v>
      </c>
      <c r="E171" s="14">
        <v>12</v>
      </c>
      <c r="F171" s="110">
        <v>341.13312000000002</v>
      </c>
      <c r="G171" s="111">
        <f t="shared" ref="G171:G183" si="4">F171*3</f>
        <v>1023.3993600000001</v>
      </c>
    </row>
    <row r="172" spans="1:7" ht="14.1" customHeight="1" x14ac:dyDescent="0.3">
      <c r="A172" s="10" t="s">
        <v>3993</v>
      </c>
      <c r="B172" s="10"/>
      <c r="C172" s="3" t="s">
        <v>3830</v>
      </c>
      <c r="D172" s="3"/>
      <c r="E172" s="24"/>
      <c r="F172" s="110"/>
      <c r="G172" s="111"/>
    </row>
    <row r="173" spans="1:7" ht="14.1" customHeight="1" x14ac:dyDescent="0.3">
      <c r="A173" s="10" t="s">
        <v>3993</v>
      </c>
      <c r="B173" s="10" t="s">
        <v>850</v>
      </c>
      <c r="C173" s="12" t="s">
        <v>4014</v>
      </c>
      <c r="D173" s="12" t="s">
        <v>4015</v>
      </c>
      <c r="E173" s="14">
        <v>15</v>
      </c>
      <c r="F173" s="110">
        <v>433.35</v>
      </c>
      <c r="G173" s="111">
        <f t="shared" si="4"/>
        <v>1300.0500000000002</v>
      </c>
    </row>
    <row r="174" spans="1:7" ht="14.1" customHeight="1" x14ac:dyDescent="0.3">
      <c r="A174" s="10" t="s">
        <v>3993</v>
      </c>
      <c r="B174" s="10" t="s">
        <v>850</v>
      </c>
      <c r="C174" s="12" t="s">
        <v>4016</v>
      </c>
      <c r="D174" s="12" t="s">
        <v>4017</v>
      </c>
      <c r="E174" s="14">
        <v>15</v>
      </c>
      <c r="F174" s="110">
        <v>433.35</v>
      </c>
      <c r="G174" s="111">
        <f t="shared" si="4"/>
        <v>1300.0500000000002</v>
      </c>
    </row>
    <row r="175" spans="1:7" ht="14.1" customHeight="1" x14ac:dyDescent="0.3">
      <c r="A175" s="10" t="s">
        <v>3993</v>
      </c>
      <c r="B175" s="10" t="s">
        <v>850</v>
      </c>
      <c r="C175" s="12" t="s">
        <v>4018</v>
      </c>
      <c r="D175" s="12" t="s">
        <v>4019</v>
      </c>
      <c r="E175" s="14">
        <v>15</v>
      </c>
      <c r="F175" s="110">
        <v>433.35</v>
      </c>
      <c r="G175" s="111">
        <f t="shared" si="4"/>
        <v>1300.0500000000002</v>
      </c>
    </row>
    <row r="176" spans="1:7" ht="14.1" customHeight="1" x14ac:dyDescent="0.3">
      <c r="A176" s="10" t="s">
        <v>3993</v>
      </c>
      <c r="B176" s="10" t="s">
        <v>850</v>
      </c>
      <c r="C176" s="12" t="s">
        <v>4020</v>
      </c>
      <c r="D176" s="12" t="s">
        <v>4021</v>
      </c>
      <c r="E176" s="14">
        <v>15</v>
      </c>
      <c r="F176" s="110">
        <v>433.35</v>
      </c>
      <c r="G176" s="111">
        <f t="shared" si="4"/>
        <v>1300.0500000000002</v>
      </c>
    </row>
    <row r="177" spans="1:7" ht="14.1" customHeight="1" x14ac:dyDescent="0.3">
      <c r="A177" s="10" t="s">
        <v>3993</v>
      </c>
      <c r="B177" s="10" t="s">
        <v>850</v>
      </c>
      <c r="C177" s="3" t="s">
        <v>4022</v>
      </c>
      <c r="D177" s="3"/>
      <c r="E177" s="24"/>
      <c r="F177" s="110"/>
      <c r="G177" s="111"/>
    </row>
    <row r="178" spans="1:7" ht="14.1" customHeight="1" x14ac:dyDescent="0.3">
      <c r="A178" s="10"/>
      <c r="B178" s="10" t="s">
        <v>850</v>
      </c>
      <c r="C178" s="12" t="s">
        <v>4012</v>
      </c>
      <c r="D178" s="12" t="s">
        <v>4023</v>
      </c>
      <c r="E178" s="14">
        <v>12</v>
      </c>
      <c r="F178" s="110">
        <v>341.13312000000002</v>
      </c>
      <c r="G178" s="111">
        <f t="shared" si="4"/>
        <v>1023.3993600000001</v>
      </c>
    </row>
    <row r="179" spans="1:7" ht="14.1" customHeight="1" x14ac:dyDescent="0.3">
      <c r="A179" s="10" t="s">
        <v>3993</v>
      </c>
      <c r="B179" s="10" t="s">
        <v>850</v>
      </c>
      <c r="C179" s="3" t="s">
        <v>3841</v>
      </c>
      <c r="D179" s="3"/>
      <c r="E179" s="24"/>
      <c r="F179" s="110"/>
      <c r="G179" s="111"/>
    </row>
    <row r="180" spans="1:7" ht="14.1" customHeight="1" x14ac:dyDescent="0.3">
      <c r="A180" s="10" t="s">
        <v>3993</v>
      </c>
      <c r="B180" s="10" t="s">
        <v>850</v>
      </c>
      <c r="C180" s="12" t="s">
        <v>4024</v>
      </c>
      <c r="D180" s="12" t="s">
        <v>4025</v>
      </c>
      <c r="E180" s="14">
        <v>15</v>
      </c>
      <c r="F180" s="110">
        <v>433.35</v>
      </c>
      <c r="G180" s="111">
        <f t="shared" si="4"/>
        <v>1300.0500000000002</v>
      </c>
    </row>
    <row r="181" spans="1:7" ht="14.1" customHeight="1" x14ac:dyDescent="0.3">
      <c r="A181" s="10" t="s">
        <v>3993</v>
      </c>
      <c r="B181" s="10" t="s">
        <v>850</v>
      </c>
      <c r="C181" s="12" t="s">
        <v>4026</v>
      </c>
      <c r="D181" s="12" t="s">
        <v>4027</v>
      </c>
      <c r="E181" s="14">
        <v>15</v>
      </c>
      <c r="F181" s="110">
        <v>433.35</v>
      </c>
      <c r="G181" s="111">
        <f t="shared" si="4"/>
        <v>1300.0500000000002</v>
      </c>
    </row>
    <row r="182" spans="1:7" ht="14.1" customHeight="1" x14ac:dyDescent="0.3">
      <c r="A182" s="10" t="s">
        <v>3993</v>
      </c>
      <c r="B182" s="10" t="s">
        <v>850</v>
      </c>
      <c r="C182" s="12" t="s">
        <v>4028</v>
      </c>
      <c r="D182" s="12" t="s">
        <v>4029</v>
      </c>
      <c r="E182" s="14">
        <v>15</v>
      </c>
      <c r="F182" s="110">
        <v>433.35</v>
      </c>
      <c r="G182" s="111">
        <f t="shared" si="4"/>
        <v>1300.0500000000002</v>
      </c>
    </row>
    <row r="183" spans="1:7" ht="14.1" customHeight="1" x14ac:dyDescent="0.3">
      <c r="A183" s="10" t="s">
        <v>3993</v>
      </c>
      <c r="B183" s="10" t="s">
        <v>850</v>
      </c>
      <c r="C183" s="12" t="s">
        <v>4030</v>
      </c>
      <c r="D183" s="12" t="s">
        <v>4031</v>
      </c>
      <c r="E183" s="14">
        <v>15</v>
      </c>
      <c r="F183" s="110">
        <v>433.35</v>
      </c>
      <c r="G183" s="111">
        <f t="shared" si="4"/>
        <v>1300.0500000000002</v>
      </c>
    </row>
    <row r="184" spans="1:7" ht="14.1" customHeight="1" x14ac:dyDescent="0.3">
      <c r="A184" s="10"/>
      <c r="B184" s="10"/>
      <c r="C184" s="3" t="s">
        <v>939</v>
      </c>
      <c r="D184" s="3"/>
      <c r="E184" s="24">
        <v>240</v>
      </c>
      <c r="F184" s="61"/>
      <c r="G184" s="61"/>
    </row>
    <row r="185" spans="1:7" ht="14.1" customHeight="1" x14ac:dyDescent="0.3">
      <c r="A185" s="10"/>
      <c r="B185" s="10"/>
      <c r="C185" s="12" t="s">
        <v>4032</v>
      </c>
      <c r="D185" s="12"/>
      <c r="E185" s="14"/>
      <c r="F185" s="61"/>
      <c r="G185" s="61"/>
    </row>
    <row r="186" spans="1:7" ht="14.1" customHeight="1" x14ac:dyDescent="0.3">
      <c r="A186" s="10"/>
      <c r="B186" s="10"/>
      <c r="C186" s="10"/>
      <c r="D186" s="10"/>
      <c r="E186" s="14"/>
      <c r="F186" s="61"/>
      <c r="G186" s="61"/>
    </row>
    <row r="187" spans="1:7" ht="14.1" customHeight="1" x14ac:dyDescent="0.3">
      <c r="A187" s="10"/>
      <c r="B187" s="10"/>
      <c r="C187" s="10"/>
      <c r="D187" s="10"/>
      <c r="E187" s="14"/>
      <c r="F187" s="61"/>
      <c r="G187" s="61"/>
    </row>
    <row r="188" spans="1:7" ht="14.1" customHeight="1" x14ac:dyDescent="0.3">
      <c r="A188" s="10"/>
      <c r="B188" s="10"/>
      <c r="C188" s="3" t="s">
        <v>4033</v>
      </c>
      <c r="D188" s="3"/>
      <c r="E188" s="24"/>
      <c r="F188" s="61"/>
      <c r="G188" s="61"/>
    </row>
    <row r="189" spans="1:7" ht="14.1" customHeight="1" x14ac:dyDescent="0.3">
      <c r="A189" s="10" t="s">
        <v>4034</v>
      </c>
      <c r="B189" s="10" t="s">
        <v>554</v>
      </c>
      <c r="C189" s="19" t="s">
        <v>4035</v>
      </c>
      <c r="D189" s="12" t="s">
        <v>4036</v>
      </c>
      <c r="E189" s="14">
        <v>12</v>
      </c>
      <c r="F189" s="110">
        <v>341.13312000000002</v>
      </c>
      <c r="G189" s="111">
        <f>F189*3</f>
        <v>1023.3993600000001</v>
      </c>
    </row>
    <row r="190" spans="1:7" ht="14.1" customHeight="1" x14ac:dyDescent="0.3">
      <c r="A190" s="10" t="s">
        <v>4034</v>
      </c>
      <c r="B190" s="10" t="s">
        <v>554</v>
      </c>
      <c r="C190" s="19" t="s">
        <v>3779</v>
      </c>
      <c r="D190" s="12" t="s">
        <v>3994</v>
      </c>
      <c r="E190" s="14">
        <v>12</v>
      </c>
      <c r="F190" s="110">
        <v>233.04599999999999</v>
      </c>
      <c r="G190" s="111">
        <f>F190*3</f>
        <v>699.13799999999992</v>
      </c>
    </row>
    <row r="191" spans="1:7" ht="14.1" customHeight="1" x14ac:dyDescent="0.3">
      <c r="A191" s="10" t="s">
        <v>4034</v>
      </c>
      <c r="B191" s="10" t="s">
        <v>554</v>
      </c>
      <c r="C191" s="19" t="s">
        <v>3997</v>
      </c>
      <c r="D191" s="12" t="s">
        <v>3998</v>
      </c>
      <c r="E191" s="14">
        <v>12</v>
      </c>
      <c r="F191" s="110">
        <v>341.13312000000002</v>
      </c>
      <c r="G191" s="111">
        <f>F191*3</f>
        <v>1023.3993600000001</v>
      </c>
    </row>
    <row r="192" spans="1:7" ht="14.1" customHeight="1" x14ac:dyDescent="0.3">
      <c r="A192" s="10" t="s">
        <v>4034</v>
      </c>
      <c r="B192" s="10" t="s">
        <v>554</v>
      </c>
      <c r="C192" s="19" t="s">
        <v>3999</v>
      </c>
      <c r="D192" s="12" t="s">
        <v>4000</v>
      </c>
      <c r="E192" s="14">
        <v>12</v>
      </c>
      <c r="F192" s="110">
        <v>341.13312000000002</v>
      </c>
      <c r="G192" s="111">
        <f>F192*3</f>
        <v>1023.3993600000001</v>
      </c>
    </row>
    <row r="193" spans="1:7" ht="14.1" customHeight="1" x14ac:dyDescent="0.3">
      <c r="A193" s="10" t="s">
        <v>4034</v>
      </c>
      <c r="B193" s="10" t="s">
        <v>554</v>
      </c>
      <c r="C193" s="19" t="s">
        <v>3995</v>
      </c>
      <c r="D193" s="12" t="s">
        <v>4037</v>
      </c>
      <c r="E193" s="14">
        <v>12</v>
      </c>
      <c r="F193" s="110">
        <v>341.13312000000002</v>
      </c>
      <c r="G193" s="111">
        <f>F193*3</f>
        <v>1023.3993600000001</v>
      </c>
    </row>
    <row r="194" spans="1:7" ht="14.1" customHeight="1" x14ac:dyDescent="0.3">
      <c r="A194" s="10"/>
      <c r="B194" s="10"/>
      <c r="C194" s="3" t="s">
        <v>4038</v>
      </c>
      <c r="D194" s="3"/>
      <c r="E194" s="24"/>
      <c r="F194" s="110"/>
      <c r="G194" s="111"/>
    </row>
    <row r="195" spans="1:7" ht="14.1" customHeight="1" x14ac:dyDescent="0.3">
      <c r="A195" s="10" t="s">
        <v>4034</v>
      </c>
      <c r="B195" s="10" t="s">
        <v>554</v>
      </c>
      <c r="C195" s="19" t="s">
        <v>4039</v>
      </c>
      <c r="D195" s="12" t="s">
        <v>4040</v>
      </c>
      <c r="E195" s="14">
        <v>12</v>
      </c>
      <c r="F195" s="110">
        <v>341.13312000000002</v>
      </c>
      <c r="G195" s="111">
        <f>F195*3</f>
        <v>1023.3993600000001</v>
      </c>
    </row>
    <row r="196" spans="1:7" ht="14.1" customHeight="1" x14ac:dyDescent="0.3">
      <c r="A196" s="10" t="s">
        <v>4034</v>
      </c>
      <c r="B196" s="10" t="s">
        <v>554</v>
      </c>
      <c r="C196" s="19" t="s">
        <v>4041</v>
      </c>
      <c r="D196" s="12" t="s">
        <v>4042</v>
      </c>
      <c r="E196" s="14">
        <v>12</v>
      </c>
      <c r="F196" s="110">
        <v>341.13312000000002</v>
      </c>
      <c r="G196" s="111">
        <f>F196*3</f>
        <v>1023.3993600000001</v>
      </c>
    </row>
    <row r="197" spans="1:7" ht="14.1" customHeight="1" x14ac:dyDescent="0.3">
      <c r="A197" s="10" t="s">
        <v>4034</v>
      </c>
      <c r="B197" s="10" t="s">
        <v>554</v>
      </c>
      <c r="C197" s="19" t="s">
        <v>4043</v>
      </c>
      <c r="D197" s="12" t="s">
        <v>4044</v>
      </c>
      <c r="E197" s="14">
        <v>12</v>
      </c>
      <c r="F197" s="110">
        <v>341.13312000000002</v>
      </c>
      <c r="G197" s="111">
        <f>F197*3</f>
        <v>1023.3993600000001</v>
      </c>
    </row>
    <row r="198" spans="1:7" ht="14.1" customHeight="1" x14ac:dyDescent="0.3">
      <c r="A198" s="10" t="s">
        <v>4034</v>
      </c>
      <c r="B198" s="10" t="s">
        <v>554</v>
      </c>
      <c r="C198" s="19" t="s">
        <v>4009</v>
      </c>
      <c r="D198" s="12" t="s">
        <v>4045</v>
      </c>
      <c r="E198" s="14">
        <v>12</v>
      </c>
      <c r="F198" s="110">
        <v>341.13312000000002</v>
      </c>
      <c r="G198" s="111">
        <f>F198*3</f>
        <v>1023.3993600000001</v>
      </c>
    </row>
    <row r="199" spans="1:7" ht="14.1" customHeight="1" x14ac:dyDescent="0.3">
      <c r="A199" s="10"/>
      <c r="B199" s="10"/>
      <c r="C199" s="9" t="s">
        <v>4046</v>
      </c>
      <c r="D199" s="3"/>
      <c r="E199" s="24"/>
      <c r="F199" s="110"/>
      <c r="G199" s="111"/>
    </row>
    <row r="200" spans="1:7" ht="14.1" customHeight="1" x14ac:dyDescent="0.3">
      <c r="A200" s="10" t="s">
        <v>4034</v>
      </c>
      <c r="B200" s="10" t="s">
        <v>554</v>
      </c>
      <c r="C200" s="19" t="s">
        <v>4012</v>
      </c>
      <c r="D200" s="12" t="s">
        <v>4013</v>
      </c>
      <c r="E200" s="14">
        <v>12</v>
      </c>
      <c r="F200" s="110">
        <v>341.13312000000002</v>
      </c>
      <c r="G200" s="111">
        <f t="shared" ref="G200:G205" si="5">F200*3</f>
        <v>1023.3993600000001</v>
      </c>
    </row>
    <row r="201" spans="1:7" ht="14.1" customHeight="1" x14ac:dyDescent="0.3">
      <c r="A201" s="10"/>
      <c r="B201" s="10"/>
      <c r="C201" s="3" t="s">
        <v>4047</v>
      </c>
      <c r="D201" s="3"/>
      <c r="E201" s="24"/>
      <c r="F201" s="110"/>
      <c r="G201" s="111"/>
    </row>
    <row r="202" spans="1:7" ht="14.1" customHeight="1" x14ac:dyDescent="0.3">
      <c r="A202" s="10" t="s">
        <v>4034</v>
      </c>
      <c r="B202" s="10" t="s">
        <v>850</v>
      </c>
      <c r="C202" s="19" t="s">
        <v>4014</v>
      </c>
      <c r="D202" s="12" t="s">
        <v>4048</v>
      </c>
      <c r="E202" s="14">
        <v>15</v>
      </c>
      <c r="F202" s="110">
        <v>433.35</v>
      </c>
      <c r="G202" s="111">
        <f t="shared" si="5"/>
        <v>1300.0500000000002</v>
      </c>
    </row>
    <row r="203" spans="1:7" ht="14.1" customHeight="1" x14ac:dyDescent="0.3">
      <c r="A203" s="10" t="s">
        <v>4034</v>
      </c>
      <c r="B203" s="10" t="s">
        <v>850</v>
      </c>
      <c r="C203" s="19" t="s">
        <v>4016</v>
      </c>
      <c r="D203" s="12" t="s">
        <v>4017</v>
      </c>
      <c r="E203" s="14">
        <v>15</v>
      </c>
      <c r="F203" s="110">
        <v>433.35</v>
      </c>
      <c r="G203" s="111">
        <f t="shared" si="5"/>
        <v>1300.0500000000002</v>
      </c>
    </row>
    <row r="204" spans="1:7" ht="14.1" customHeight="1" x14ac:dyDescent="0.3">
      <c r="A204" s="10" t="s">
        <v>4034</v>
      </c>
      <c r="B204" s="10" t="s">
        <v>850</v>
      </c>
      <c r="C204" s="19" t="s">
        <v>4049</v>
      </c>
      <c r="D204" s="12" t="s">
        <v>4050</v>
      </c>
      <c r="E204" s="14">
        <v>15</v>
      </c>
      <c r="F204" s="110">
        <v>433.35</v>
      </c>
      <c r="G204" s="111">
        <f t="shared" si="5"/>
        <v>1300.0500000000002</v>
      </c>
    </row>
    <row r="205" spans="1:7" ht="14.1" customHeight="1" x14ac:dyDescent="0.3">
      <c r="A205" s="10" t="s">
        <v>4034</v>
      </c>
      <c r="B205" s="10" t="s">
        <v>850</v>
      </c>
      <c r="C205" s="19" t="s">
        <v>4051</v>
      </c>
      <c r="D205" s="12" t="s">
        <v>4052</v>
      </c>
      <c r="E205" s="14">
        <v>15</v>
      </c>
      <c r="F205" s="110">
        <v>433.35</v>
      </c>
      <c r="G205" s="111">
        <f t="shared" si="5"/>
        <v>1300.0500000000002</v>
      </c>
    </row>
    <row r="206" spans="1:7" ht="14.1" customHeight="1" x14ac:dyDescent="0.3">
      <c r="A206" s="10" t="s">
        <v>4034</v>
      </c>
      <c r="B206" s="10"/>
      <c r="C206" s="3" t="s">
        <v>4053</v>
      </c>
      <c r="D206" s="12"/>
      <c r="E206" s="14"/>
      <c r="F206" s="110"/>
      <c r="G206" s="111"/>
    </row>
    <row r="207" spans="1:7" ht="14.1" customHeight="1" x14ac:dyDescent="0.3">
      <c r="A207" s="10" t="s">
        <v>4034</v>
      </c>
      <c r="B207" s="10" t="s">
        <v>850</v>
      </c>
      <c r="C207" s="19" t="s">
        <v>4012</v>
      </c>
      <c r="D207" s="12" t="s">
        <v>4023</v>
      </c>
      <c r="E207" s="14" t="s">
        <v>4054</v>
      </c>
      <c r="F207" s="110"/>
      <c r="G207" s="111"/>
    </row>
    <row r="208" spans="1:7" ht="14.1" customHeight="1" x14ac:dyDescent="0.3">
      <c r="A208" s="10" t="s">
        <v>4034</v>
      </c>
      <c r="B208" s="10"/>
      <c r="C208" s="3" t="s">
        <v>4055</v>
      </c>
      <c r="D208" s="12"/>
      <c r="E208" s="14"/>
      <c r="F208" s="110"/>
      <c r="G208" s="111"/>
    </row>
    <row r="209" spans="1:7" ht="14.1" customHeight="1" x14ac:dyDescent="0.3">
      <c r="A209" s="10" t="s">
        <v>4034</v>
      </c>
      <c r="B209" s="10" t="s">
        <v>850</v>
      </c>
      <c r="C209" s="19" t="s">
        <v>4056</v>
      </c>
      <c r="D209" s="12" t="s">
        <v>4057</v>
      </c>
      <c r="E209" s="14">
        <v>15</v>
      </c>
      <c r="F209" s="110">
        <v>433.35</v>
      </c>
      <c r="G209" s="111">
        <f t="shared" ref="G209:G212" si="6">F209*3</f>
        <v>1300.0500000000002</v>
      </c>
    </row>
    <row r="210" spans="1:7" ht="14.1" customHeight="1" x14ac:dyDescent="0.3">
      <c r="A210" s="10" t="s">
        <v>4034</v>
      </c>
      <c r="B210" s="10" t="s">
        <v>850</v>
      </c>
      <c r="C210" s="19" t="s">
        <v>4028</v>
      </c>
      <c r="D210" s="12" t="s">
        <v>4058</v>
      </c>
      <c r="E210" s="14">
        <v>15</v>
      </c>
      <c r="F210" s="110">
        <v>433.35</v>
      </c>
      <c r="G210" s="111">
        <f t="shared" si="6"/>
        <v>1300.0500000000002</v>
      </c>
    </row>
    <row r="211" spans="1:7" ht="14.1" customHeight="1" x14ac:dyDescent="0.3">
      <c r="A211" s="10" t="s">
        <v>4034</v>
      </c>
      <c r="B211" s="10" t="s">
        <v>850</v>
      </c>
      <c r="C211" s="19" t="s">
        <v>4059</v>
      </c>
      <c r="D211" s="12" t="s">
        <v>4060</v>
      </c>
      <c r="E211" s="14">
        <v>15</v>
      </c>
      <c r="F211" s="110">
        <v>433.35</v>
      </c>
      <c r="G211" s="111">
        <f t="shared" si="6"/>
        <v>1300.0500000000002</v>
      </c>
    </row>
    <row r="212" spans="1:7" ht="14.1" customHeight="1" x14ac:dyDescent="0.3">
      <c r="A212" s="10" t="s">
        <v>4034</v>
      </c>
      <c r="B212" s="10" t="s">
        <v>850</v>
      </c>
      <c r="C212" s="19" t="s">
        <v>4061</v>
      </c>
      <c r="D212" s="12" t="s">
        <v>4062</v>
      </c>
      <c r="E212" s="14">
        <v>15</v>
      </c>
      <c r="F212" s="110">
        <v>433.35</v>
      </c>
      <c r="G212" s="111">
        <f t="shared" si="6"/>
        <v>1300.0500000000002</v>
      </c>
    </row>
    <row r="213" spans="1:7" ht="14.1" customHeight="1" x14ac:dyDescent="0.3">
      <c r="A213" s="10"/>
      <c r="B213" s="10"/>
      <c r="C213" s="3" t="s">
        <v>1084</v>
      </c>
      <c r="D213" s="3"/>
      <c r="E213" s="24">
        <v>240</v>
      </c>
      <c r="F213" s="61"/>
      <c r="G213" s="61"/>
    </row>
    <row r="214" spans="1:7" ht="14.1" customHeight="1" x14ac:dyDescent="0.3">
      <c r="A214" s="10"/>
      <c r="B214" s="10"/>
      <c r="C214" s="10"/>
      <c r="D214" s="10"/>
      <c r="E214" s="14"/>
      <c r="F214" s="61"/>
      <c r="G214" s="61"/>
    </row>
    <row r="215" spans="1:7" ht="14.1" customHeight="1" x14ac:dyDescent="0.3">
      <c r="A215" s="10"/>
      <c r="B215" s="10"/>
      <c r="C215" s="10"/>
      <c r="D215" s="10"/>
      <c r="E215" s="14"/>
      <c r="F215" s="61"/>
      <c r="G215" s="61"/>
    </row>
    <row r="216" spans="1:7" ht="14.1" customHeight="1" x14ac:dyDescent="0.3">
      <c r="A216" s="12" t="s">
        <v>4063</v>
      </c>
      <c r="B216" s="12" t="s">
        <v>554</v>
      </c>
      <c r="C216" s="12" t="s">
        <v>4064</v>
      </c>
      <c r="D216" s="12" t="s">
        <v>4048</v>
      </c>
      <c r="E216" s="14">
        <v>15</v>
      </c>
      <c r="F216" s="110">
        <v>433.35</v>
      </c>
      <c r="G216" s="111">
        <f t="shared" ref="G216:G235" si="7">F216*3</f>
        <v>1300.0500000000002</v>
      </c>
    </row>
    <row r="217" spans="1:7" ht="14.1" customHeight="1" x14ac:dyDescent="0.3">
      <c r="A217" s="12" t="s">
        <v>4063</v>
      </c>
      <c r="B217" s="12" t="s">
        <v>554</v>
      </c>
      <c r="C217" s="12" t="s">
        <v>1281</v>
      </c>
      <c r="D217" s="12" t="s">
        <v>162</v>
      </c>
      <c r="E217" s="14">
        <v>15</v>
      </c>
      <c r="F217" s="110">
        <v>361.12500000000006</v>
      </c>
      <c r="G217" s="111">
        <f t="shared" si="7"/>
        <v>1083.3750000000002</v>
      </c>
    </row>
    <row r="218" spans="1:7" ht="14.1" customHeight="1" x14ac:dyDescent="0.3">
      <c r="A218" s="12" t="s">
        <v>4063</v>
      </c>
      <c r="B218" s="12" t="s">
        <v>554</v>
      </c>
      <c r="C218" s="12" t="s">
        <v>4065</v>
      </c>
      <c r="D218" s="12" t="s">
        <v>4021</v>
      </c>
      <c r="E218" s="14">
        <v>15</v>
      </c>
      <c r="F218" s="110">
        <v>433.35</v>
      </c>
      <c r="G218" s="111">
        <f t="shared" si="7"/>
        <v>1300.0500000000002</v>
      </c>
    </row>
    <row r="219" spans="1:7" ht="14.1" customHeight="1" x14ac:dyDescent="0.3">
      <c r="A219" s="12" t="s">
        <v>4063</v>
      </c>
      <c r="B219" s="12" t="s">
        <v>554</v>
      </c>
      <c r="C219" s="12" t="s">
        <v>4066</v>
      </c>
      <c r="D219" s="12" t="s">
        <v>4057</v>
      </c>
      <c r="E219" s="14">
        <v>15</v>
      </c>
      <c r="F219" s="110">
        <v>433.35</v>
      </c>
      <c r="G219" s="111">
        <f t="shared" si="7"/>
        <v>1300.0500000000002</v>
      </c>
    </row>
    <row r="220" spans="1:7" ht="14.1" customHeight="1" x14ac:dyDescent="0.3">
      <c r="A220" s="12" t="s">
        <v>4063</v>
      </c>
      <c r="B220" s="12" t="s">
        <v>554</v>
      </c>
      <c r="C220" s="12" t="s">
        <v>4067</v>
      </c>
      <c r="D220" s="12" t="s">
        <v>4068</v>
      </c>
      <c r="E220" s="14">
        <v>15</v>
      </c>
      <c r="F220" s="110">
        <v>433.35</v>
      </c>
      <c r="G220" s="111">
        <f>F220*3</f>
        <v>1300.0500000000002</v>
      </c>
    </row>
    <row r="221" spans="1:7" ht="14.1" customHeight="1" x14ac:dyDescent="0.3">
      <c r="A221" s="12" t="s">
        <v>4063</v>
      </c>
      <c r="B221" s="12" t="s">
        <v>554</v>
      </c>
      <c r="C221" s="12" t="s">
        <v>4069</v>
      </c>
      <c r="D221" s="12" t="s">
        <v>4070</v>
      </c>
      <c r="E221" s="14">
        <v>15</v>
      </c>
      <c r="F221" s="110">
        <v>433.35</v>
      </c>
      <c r="G221" s="111">
        <f>F221*3</f>
        <v>1300.0500000000002</v>
      </c>
    </row>
    <row r="222" spans="1:7" ht="14.1" customHeight="1" x14ac:dyDescent="0.3">
      <c r="A222" s="12" t="s">
        <v>4063</v>
      </c>
      <c r="B222" s="12" t="s">
        <v>554</v>
      </c>
      <c r="C222" s="12" t="s">
        <v>4071</v>
      </c>
      <c r="D222" s="12" t="s">
        <v>4072</v>
      </c>
      <c r="E222" s="14">
        <v>15</v>
      </c>
      <c r="F222" s="110">
        <v>433.35</v>
      </c>
      <c r="G222" s="111">
        <f>F222*3</f>
        <v>1300.0500000000002</v>
      </c>
    </row>
    <row r="223" spans="1:7" ht="14.1" customHeight="1" x14ac:dyDescent="0.3">
      <c r="A223" s="12" t="s">
        <v>4063</v>
      </c>
      <c r="B223" s="12" t="s">
        <v>554</v>
      </c>
      <c r="C223" s="12" t="s">
        <v>4073</v>
      </c>
      <c r="D223" s="12" t="s">
        <v>4046</v>
      </c>
      <c r="E223" s="14">
        <v>15</v>
      </c>
      <c r="F223" s="110">
        <v>433.35</v>
      </c>
      <c r="G223" s="111">
        <f>F223*3</f>
        <v>1300.0500000000002</v>
      </c>
    </row>
    <row r="224" spans="1:7" ht="14.1" customHeight="1" x14ac:dyDescent="0.3">
      <c r="A224" s="12"/>
      <c r="B224" s="12"/>
      <c r="C224" s="12"/>
      <c r="D224" s="12"/>
      <c r="E224" s="14"/>
      <c r="F224" s="110"/>
      <c r="G224" s="111"/>
    </row>
    <row r="225" spans="1:7" ht="14.1" customHeight="1" x14ac:dyDescent="0.3">
      <c r="A225" s="12"/>
      <c r="B225" s="12"/>
      <c r="C225" s="3" t="s">
        <v>4074</v>
      </c>
      <c r="D225" s="12"/>
      <c r="E225" s="14"/>
      <c r="F225" s="110"/>
      <c r="G225" s="111"/>
    </row>
    <row r="226" spans="1:7" ht="14.1" customHeight="1" x14ac:dyDescent="0.3">
      <c r="A226" s="12" t="s">
        <v>4063</v>
      </c>
      <c r="B226" s="12" t="s">
        <v>850</v>
      </c>
      <c r="C226" s="12" t="s">
        <v>4075</v>
      </c>
      <c r="D226" s="12" t="s">
        <v>4076</v>
      </c>
      <c r="E226" s="14">
        <v>15</v>
      </c>
      <c r="F226" s="110">
        <v>577.80000000000007</v>
      </c>
      <c r="G226" s="111">
        <f t="shared" si="7"/>
        <v>1733.4</v>
      </c>
    </row>
    <row r="227" spans="1:7" ht="14.1" customHeight="1" x14ac:dyDescent="0.3">
      <c r="A227" s="12" t="s">
        <v>4063</v>
      </c>
      <c r="B227" s="12" t="s">
        <v>850</v>
      </c>
      <c r="C227" s="12" t="s">
        <v>4077</v>
      </c>
      <c r="D227" s="12" t="s">
        <v>4078</v>
      </c>
      <c r="E227" s="14">
        <v>15</v>
      </c>
      <c r="F227" s="110">
        <v>577.80000000000007</v>
      </c>
      <c r="G227" s="111">
        <f t="shared" si="7"/>
        <v>1733.4</v>
      </c>
    </row>
    <row r="228" spans="1:7" ht="14.1" customHeight="1" x14ac:dyDescent="0.3">
      <c r="A228" s="12" t="s">
        <v>4063</v>
      </c>
      <c r="B228" s="12" t="s">
        <v>850</v>
      </c>
      <c r="C228" s="12" t="s">
        <v>4079</v>
      </c>
      <c r="D228" s="12" t="s">
        <v>4080</v>
      </c>
      <c r="E228" s="14">
        <v>15</v>
      </c>
      <c r="F228" s="110">
        <v>577.80000000000007</v>
      </c>
      <c r="G228" s="111">
        <f t="shared" si="7"/>
        <v>1733.4</v>
      </c>
    </row>
    <row r="229" spans="1:7" ht="14.1" customHeight="1" x14ac:dyDescent="0.3">
      <c r="A229" s="12" t="s">
        <v>4063</v>
      </c>
      <c r="B229" s="12" t="s">
        <v>850</v>
      </c>
      <c r="C229" s="12" t="s">
        <v>4081</v>
      </c>
      <c r="D229" s="12" t="s">
        <v>4082</v>
      </c>
      <c r="E229" s="14">
        <v>15</v>
      </c>
      <c r="F229" s="110">
        <v>577.80000000000007</v>
      </c>
      <c r="G229" s="111">
        <f t="shared" si="7"/>
        <v>1733.4</v>
      </c>
    </row>
    <row r="230" spans="1:7" ht="14.1" customHeight="1" x14ac:dyDescent="0.3">
      <c r="A230" s="12"/>
      <c r="B230" s="12" t="s">
        <v>850</v>
      </c>
      <c r="C230" s="3" t="s">
        <v>4083</v>
      </c>
      <c r="D230" s="12"/>
      <c r="E230" s="14"/>
      <c r="F230" s="110"/>
      <c r="G230" s="111"/>
    </row>
    <row r="231" spans="1:7" ht="14.1" customHeight="1" x14ac:dyDescent="0.3">
      <c r="A231" s="12" t="s">
        <v>4063</v>
      </c>
      <c r="B231" s="12" t="s">
        <v>850</v>
      </c>
      <c r="C231" s="12" t="s">
        <v>4084</v>
      </c>
      <c r="D231" s="12" t="s">
        <v>4085</v>
      </c>
      <c r="E231" s="14">
        <v>15</v>
      </c>
      <c r="F231" s="110">
        <v>577.80000000000007</v>
      </c>
      <c r="G231" s="111">
        <f t="shared" si="7"/>
        <v>1733.4</v>
      </c>
    </row>
    <row r="232" spans="1:7" ht="14.1" customHeight="1" x14ac:dyDescent="0.3">
      <c r="A232" s="12" t="s">
        <v>4063</v>
      </c>
      <c r="B232" s="12" t="s">
        <v>850</v>
      </c>
      <c r="C232" s="12" t="s">
        <v>4086</v>
      </c>
      <c r="D232" s="12" t="s">
        <v>4087</v>
      </c>
      <c r="E232" s="14">
        <v>15</v>
      </c>
      <c r="F232" s="110">
        <v>577.80000000000007</v>
      </c>
      <c r="G232" s="111">
        <f t="shared" si="7"/>
        <v>1733.4</v>
      </c>
    </row>
    <row r="233" spans="1:7" ht="14.1" customHeight="1" x14ac:dyDescent="0.3">
      <c r="A233" s="12" t="s">
        <v>4063</v>
      </c>
      <c r="B233" s="12" t="s">
        <v>850</v>
      </c>
      <c r="C233" s="12" t="s">
        <v>4088</v>
      </c>
      <c r="D233" s="12" t="s">
        <v>4037</v>
      </c>
      <c r="E233" s="14">
        <v>15</v>
      </c>
      <c r="F233" s="110">
        <v>577.80000000000007</v>
      </c>
      <c r="G233" s="111">
        <f t="shared" si="7"/>
        <v>1733.4</v>
      </c>
    </row>
    <row r="234" spans="1:7" ht="14.1" customHeight="1" x14ac:dyDescent="0.3">
      <c r="A234" s="12" t="s">
        <v>4063</v>
      </c>
      <c r="B234" s="12" t="s">
        <v>850</v>
      </c>
      <c r="C234" s="12" t="s">
        <v>4089</v>
      </c>
      <c r="D234" s="12" t="s">
        <v>4090</v>
      </c>
      <c r="E234" s="14">
        <v>15</v>
      </c>
      <c r="F234" s="110">
        <v>577.80000000000007</v>
      </c>
      <c r="G234" s="111">
        <f t="shared" si="7"/>
        <v>1733.4</v>
      </c>
    </row>
    <row r="235" spans="1:7" ht="14.1" customHeight="1" x14ac:dyDescent="0.3">
      <c r="A235" s="12" t="s">
        <v>4063</v>
      </c>
      <c r="B235" s="12" t="s">
        <v>850</v>
      </c>
      <c r="C235" s="12" t="s">
        <v>4091</v>
      </c>
      <c r="D235" s="12" t="s">
        <v>4046</v>
      </c>
      <c r="E235" s="14">
        <v>15</v>
      </c>
      <c r="F235" s="110">
        <v>433.35</v>
      </c>
      <c r="G235" s="111">
        <f t="shared" si="7"/>
        <v>1300.0500000000002</v>
      </c>
    </row>
    <row r="236" spans="1:7" ht="14.1" customHeight="1" x14ac:dyDescent="0.3">
      <c r="A236" s="12"/>
      <c r="B236" s="12"/>
      <c r="C236" s="3" t="s">
        <v>4092</v>
      </c>
      <c r="D236" s="12"/>
      <c r="E236" s="14"/>
      <c r="F236" s="110"/>
      <c r="G236" s="111"/>
    </row>
    <row r="237" spans="1:7" ht="14.1" customHeight="1" x14ac:dyDescent="0.3">
      <c r="A237" s="12" t="s">
        <v>4063</v>
      </c>
      <c r="B237" s="12" t="s">
        <v>3937</v>
      </c>
      <c r="C237" s="12" t="s">
        <v>4093</v>
      </c>
      <c r="D237" s="12" t="s">
        <v>4094</v>
      </c>
      <c r="E237" s="14">
        <v>15</v>
      </c>
      <c r="F237" s="110">
        <v>674.1</v>
      </c>
      <c r="G237" s="111">
        <f t="shared" ref="G237:G245" si="8">F237*3</f>
        <v>2022.3000000000002</v>
      </c>
    </row>
    <row r="238" spans="1:7" ht="14.1" customHeight="1" x14ac:dyDescent="0.3">
      <c r="A238" s="12" t="s">
        <v>4063</v>
      </c>
      <c r="B238" s="12" t="s">
        <v>3937</v>
      </c>
      <c r="C238" s="12" t="s">
        <v>4095</v>
      </c>
      <c r="D238" s="12" t="s">
        <v>4096</v>
      </c>
      <c r="E238" s="14">
        <v>15</v>
      </c>
      <c r="F238" s="110">
        <v>674.1</v>
      </c>
      <c r="G238" s="111">
        <f t="shared" si="8"/>
        <v>2022.3000000000002</v>
      </c>
    </row>
    <row r="239" spans="1:7" ht="14.1" customHeight="1" x14ac:dyDescent="0.3">
      <c r="A239" s="12" t="s">
        <v>4063</v>
      </c>
      <c r="B239" s="12" t="s">
        <v>3937</v>
      </c>
      <c r="C239" s="12" t="s">
        <v>4097</v>
      </c>
      <c r="D239" s="12" t="s">
        <v>4098</v>
      </c>
      <c r="E239" s="14">
        <v>15</v>
      </c>
      <c r="F239" s="110">
        <v>674.1</v>
      </c>
      <c r="G239" s="111">
        <f t="shared" si="8"/>
        <v>2022.3000000000002</v>
      </c>
    </row>
    <row r="240" spans="1:7" ht="14.1" customHeight="1" x14ac:dyDescent="0.3">
      <c r="A240" s="12" t="s">
        <v>4063</v>
      </c>
      <c r="B240" s="12" t="s">
        <v>3937</v>
      </c>
      <c r="C240" s="12" t="s">
        <v>4099</v>
      </c>
      <c r="D240" s="12" t="s">
        <v>4100</v>
      </c>
      <c r="E240" s="14">
        <v>15</v>
      </c>
      <c r="F240" s="110">
        <v>674.1</v>
      </c>
      <c r="G240" s="111">
        <f t="shared" si="8"/>
        <v>2022.3000000000002</v>
      </c>
    </row>
    <row r="241" spans="1:7" ht="14.1" customHeight="1" x14ac:dyDescent="0.3">
      <c r="A241" s="12"/>
      <c r="B241" s="12" t="s">
        <v>3937</v>
      </c>
      <c r="C241" s="3" t="s">
        <v>4101</v>
      </c>
      <c r="D241" s="12"/>
      <c r="E241" s="14"/>
      <c r="F241" s="110"/>
      <c r="G241" s="111"/>
    </row>
    <row r="242" spans="1:7" ht="14.1" customHeight="1" x14ac:dyDescent="0.3">
      <c r="A242" s="12" t="s">
        <v>4063</v>
      </c>
      <c r="B242" s="12" t="s">
        <v>3937</v>
      </c>
      <c r="C242" s="12" t="s">
        <v>4102</v>
      </c>
      <c r="D242" s="12" t="s">
        <v>4103</v>
      </c>
      <c r="E242" s="14">
        <v>15</v>
      </c>
      <c r="F242" s="110">
        <v>674.1</v>
      </c>
      <c r="G242" s="111">
        <f t="shared" si="8"/>
        <v>2022.3000000000002</v>
      </c>
    </row>
    <row r="243" spans="1:7" ht="14.1" customHeight="1" x14ac:dyDescent="0.3">
      <c r="A243" s="12" t="s">
        <v>4063</v>
      </c>
      <c r="B243" s="12" t="s">
        <v>3937</v>
      </c>
      <c r="C243" s="12" t="s">
        <v>4104</v>
      </c>
      <c r="D243" s="12" t="s">
        <v>4105</v>
      </c>
      <c r="E243" s="14">
        <v>15</v>
      </c>
      <c r="F243" s="110">
        <v>674.1</v>
      </c>
      <c r="G243" s="111">
        <f t="shared" si="8"/>
        <v>2022.3000000000002</v>
      </c>
    </row>
    <row r="244" spans="1:7" ht="14.1" customHeight="1" x14ac:dyDescent="0.3">
      <c r="A244" s="12" t="s">
        <v>4063</v>
      </c>
      <c r="B244" s="12" t="s">
        <v>3937</v>
      </c>
      <c r="C244" s="12" t="s">
        <v>4106</v>
      </c>
      <c r="D244" s="12" t="s">
        <v>4107</v>
      </c>
      <c r="E244" s="14">
        <v>15</v>
      </c>
      <c r="F244" s="110">
        <v>674.1</v>
      </c>
      <c r="G244" s="111">
        <f t="shared" si="8"/>
        <v>2022.3000000000002</v>
      </c>
    </row>
    <row r="245" spans="1:7" ht="14.1" customHeight="1" x14ac:dyDescent="0.3">
      <c r="A245" s="12"/>
      <c r="B245" s="12" t="s">
        <v>3937</v>
      </c>
      <c r="C245" s="12" t="s">
        <v>4108</v>
      </c>
      <c r="D245" s="12" t="s">
        <v>4109</v>
      </c>
      <c r="E245" s="14">
        <v>15</v>
      </c>
      <c r="F245" s="110">
        <v>674.1</v>
      </c>
      <c r="G245" s="111">
        <f t="shared" si="8"/>
        <v>2022.3000000000002</v>
      </c>
    </row>
    <row r="246" spans="1:7" ht="14.1" customHeight="1" x14ac:dyDescent="0.3">
      <c r="A246" s="12"/>
      <c r="B246" s="12"/>
      <c r="C246" s="12"/>
      <c r="D246" s="3" t="s">
        <v>939</v>
      </c>
      <c r="E246" s="24">
        <v>360</v>
      </c>
      <c r="F246" s="61"/>
      <c r="G246" s="61"/>
    </row>
    <row r="247" spans="1:7" ht="14.1" customHeight="1" x14ac:dyDescent="0.3">
      <c r="A247" s="10"/>
      <c r="B247" s="10"/>
      <c r="C247" s="10"/>
      <c r="D247" s="10"/>
      <c r="E247" s="14"/>
      <c r="F247" s="61"/>
      <c r="G247" s="61"/>
    </row>
    <row r="248" spans="1:7" ht="14.1" customHeight="1" x14ac:dyDescent="0.3">
      <c r="A248" s="10"/>
      <c r="B248" s="10"/>
      <c r="C248" s="10"/>
      <c r="D248" s="10"/>
      <c r="E248" s="14"/>
      <c r="F248" s="61"/>
      <c r="G248" s="61"/>
    </row>
    <row r="249" spans="1:7" ht="14.1" customHeight="1" x14ac:dyDescent="0.3">
      <c r="A249" s="10"/>
      <c r="B249" s="10"/>
      <c r="C249" s="3" t="s">
        <v>4110</v>
      </c>
      <c r="D249" s="4"/>
      <c r="E249" s="8"/>
      <c r="F249" s="61"/>
      <c r="G249" s="61"/>
    </row>
    <row r="250" spans="1:7" ht="14.1" customHeight="1" x14ac:dyDescent="0.3">
      <c r="A250" s="10" t="s">
        <v>4111</v>
      </c>
      <c r="B250" s="10" t="s">
        <v>1129</v>
      </c>
      <c r="C250" s="11" t="s">
        <v>4112</v>
      </c>
      <c r="D250" s="11" t="s">
        <v>4113</v>
      </c>
      <c r="E250" s="6">
        <v>12</v>
      </c>
      <c r="F250" s="110">
        <v>341.13312000000002</v>
      </c>
      <c r="G250" s="111">
        <f t="shared" ref="G250:G266" si="9">F250*3</f>
        <v>1023.3993600000001</v>
      </c>
    </row>
    <row r="251" spans="1:7" ht="14.1" customHeight="1" x14ac:dyDescent="0.3">
      <c r="A251" s="10" t="s">
        <v>4111</v>
      </c>
      <c r="B251" s="10" t="s">
        <v>1129</v>
      </c>
      <c r="C251" s="11" t="s">
        <v>4114</v>
      </c>
      <c r="D251" s="11" t="s">
        <v>4115</v>
      </c>
      <c r="E251" s="6">
        <v>12</v>
      </c>
      <c r="F251" s="110">
        <v>341.13312000000002</v>
      </c>
      <c r="G251" s="111">
        <f t="shared" si="9"/>
        <v>1023.3993600000001</v>
      </c>
    </row>
    <row r="252" spans="1:7" ht="14.1" customHeight="1" x14ac:dyDescent="0.3">
      <c r="A252" s="10" t="s">
        <v>4111</v>
      </c>
      <c r="B252" s="10" t="s">
        <v>1129</v>
      </c>
      <c r="C252" s="11" t="s">
        <v>4116</v>
      </c>
      <c r="D252" s="11" t="s">
        <v>4117</v>
      </c>
      <c r="E252" s="6">
        <v>12</v>
      </c>
      <c r="F252" s="110">
        <v>341.13312000000002</v>
      </c>
      <c r="G252" s="111">
        <f t="shared" si="9"/>
        <v>1023.3993600000001</v>
      </c>
    </row>
    <row r="253" spans="1:7" ht="14.1" customHeight="1" x14ac:dyDescent="0.3">
      <c r="A253" s="10" t="s">
        <v>4111</v>
      </c>
      <c r="B253" s="10" t="s">
        <v>1129</v>
      </c>
      <c r="C253" s="11" t="s">
        <v>3779</v>
      </c>
      <c r="D253" s="11" t="s">
        <v>4118</v>
      </c>
      <c r="E253" s="6">
        <v>12</v>
      </c>
      <c r="F253" s="110">
        <v>233.04599999999999</v>
      </c>
      <c r="G253" s="111">
        <f t="shared" si="9"/>
        <v>699.13799999999992</v>
      </c>
    </row>
    <row r="254" spans="1:7" ht="14.1" customHeight="1" x14ac:dyDescent="0.3">
      <c r="A254" s="10" t="s">
        <v>4111</v>
      </c>
      <c r="B254" s="10" t="s">
        <v>1129</v>
      </c>
      <c r="C254" s="11" t="s">
        <v>4119</v>
      </c>
      <c r="D254" s="11" t="s">
        <v>4120</v>
      </c>
      <c r="E254" s="6">
        <v>12</v>
      </c>
      <c r="F254" s="110">
        <v>341.13312000000002</v>
      </c>
      <c r="G254" s="111">
        <f t="shared" si="9"/>
        <v>1023.3993600000001</v>
      </c>
    </row>
    <row r="255" spans="1:7" ht="14.1" customHeight="1" x14ac:dyDescent="0.3">
      <c r="A255" s="10" t="s">
        <v>4111</v>
      </c>
      <c r="B255" s="10" t="s">
        <v>1129</v>
      </c>
      <c r="C255" s="3" t="s">
        <v>4121</v>
      </c>
      <c r="D255" s="4"/>
      <c r="E255" s="8"/>
      <c r="F255" s="110"/>
      <c r="G255" s="111"/>
    </row>
    <row r="256" spans="1:7" ht="14.1" customHeight="1" x14ac:dyDescent="0.3">
      <c r="A256" s="10" t="s">
        <v>4111</v>
      </c>
      <c r="B256" s="10" t="s">
        <v>1129</v>
      </c>
      <c r="C256" s="11" t="s">
        <v>4122</v>
      </c>
      <c r="D256" s="11" t="s">
        <v>4123</v>
      </c>
      <c r="E256" s="6">
        <v>12</v>
      </c>
      <c r="F256" s="110">
        <v>341.13312000000002</v>
      </c>
      <c r="G256" s="111">
        <f t="shared" si="9"/>
        <v>1023.3993600000001</v>
      </c>
    </row>
    <row r="257" spans="1:7" ht="14.1" customHeight="1" x14ac:dyDescent="0.3">
      <c r="A257" s="10" t="s">
        <v>4111</v>
      </c>
      <c r="B257" s="10" t="s">
        <v>1129</v>
      </c>
      <c r="C257" s="11" t="s">
        <v>4124</v>
      </c>
      <c r="D257" s="11" t="s">
        <v>4125</v>
      </c>
      <c r="E257" s="6">
        <v>12</v>
      </c>
      <c r="F257" s="110">
        <v>341.13312000000002</v>
      </c>
      <c r="G257" s="111">
        <f t="shared" si="9"/>
        <v>1023.3993600000001</v>
      </c>
    </row>
    <row r="258" spans="1:7" ht="14.1" customHeight="1" x14ac:dyDescent="0.3">
      <c r="A258" s="10" t="s">
        <v>4111</v>
      </c>
      <c r="B258" s="10" t="s">
        <v>1129</v>
      </c>
      <c r="C258" s="11" t="s">
        <v>4126</v>
      </c>
      <c r="D258" s="11" t="s">
        <v>4127</v>
      </c>
      <c r="E258" s="6">
        <v>12</v>
      </c>
      <c r="F258" s="110">
        <v>341.13312000000002</v>
      </c>
      <c r="G258" s="111">
        <f t="shared" si="9"/>
        <v>1023.3993600000001</v>
      </c>
    </row>
    <row r="259" spans="1:7" ht="14.1" customHeight="1" x14ac:dyDescent="0.3">
      <c r="A259" s="10" t="s">
        <v>4111</v>
      </c>
      <c r="B259" s="10" t="s">
        <v>1129</v>
      </c>
      <c r="C259" s="11" t="s">
        <v>4128</v>
      </c>
      <c r="D259" s="11" t="s">
        <v>4129</v>
      </c>
      <c r="E259" s="6">
        <v>12</v>
      </c>
      <c r="F259" s="110">
        <v>341.13312000000002</v>
      </c>
      <c r="G259" s="111">
        <f t="shared" si="9"/>
        <v>1023.3993600000001</v>
      </c>
    </row>
    <row r="260" spans="1:7" ht="14.1" customHeight="1" x14ac:dyDescent="0.3">
      <c r="A260" s="10" t="s">
        <v>4111</v>
      </c>
      <c r="B260" s="10" t="s">
        <v>1129</v>
      </c>
      <c r="C260" s="3" t="s">
        <v>4130</v>
      </c>
      <c r="D260" s="4"/>
      <c r="E260" s="8"/>
      <c r="F260" s="110"/>
      <c r="G260" s="111"/>
    </row>
    <row r="261" spans="1:7" ht="14.1" customHeight="1" x14ac:dyDescent="0.3">
      <c r="A261" s="10" t="s">
        <v>4111</v>
      </c>
      <c r="B261" s="10" t="s">
        <v>1129</v>
      </c>
      <c r="C261" s="12" t="s">
        <v>4131</v>
      </c>
      <c r="D261" s="11" t="s">
        <v>4132</v>
      </c>
      <c r="E261" s="6">
        <v>12</v>
      </c>
      <c r="F261" s="110">
        <v>341.13312000000002</v>
      </c>
      <c r="G261" s="111">
        <f t="shared" si="9"/>
        <v>1023.3993600000001</v>
      </c>
    </row>
    <row r="262" spans="1:7" ht="14.1" customHeight="1" x14ac:dyDescent="0.3">
      <c r="A262" s="10" t="s">
        <v>4111</v>
      </c>
      <c r="B262" s="10"/>
      <c r="C262" s="3" t="s">
        <v>4133</v>
      </c>
      <c r="D262" s="4"/>
      <c r="E262" s="8"/>
      <c r="F262" s="110"/>
      <c r="G262" s="111"/>
    </row>
    <row r="263" spans="1:7" ht="14.1" customHeight="1" x14ac:dyDescent="0.3">
      <c r="A263" s="10" t="s">
        <v>4111</v>
      </c>
      <c r="B263" s="10" t="s">
        <v>850</v>
      </c>
      <c r="C263" s="11" t="s">
        <v>4134</v>
      </c>
      <c r="D263" s="11" t="s">
        <v>4135</v>
      </c>
      <c r="E263" s="6">
        <v>15</v>
      </c>
      <c r="F263" s="110">
        <v>433.35</v>
      </c>
      <c r="G263" s="111">
        <f t="shared" si="9"/>
        <v>1300.0500000000002</v>
      </c>
    </row>
    <row r="264" spans="1:7" ht="14.1" customHeight="1" x14ac:dyDescent="0.3">
      <c r="A264" s="10" t="s">
        <v>4111</v>
      </c>
      <c r="B264" s="10" t="s">
        <v>850</v>
      </c>
      <c r="C264" s="11" t="s">
        <v>4136</v>
      </c>
      <c r="D264" s="11" t="s">
        <v>4137</v>
      </c>
      <c r="E264" s="6">
        <v>15</v>
      </c>
      <c r="F264" s="110">
        <v>433.35</v>
      </c>
      <c r="G264" s="111">
        <f t="shared" si="9"/>
        <v>1300.0500000000002</v>
      </c>
    </row>
    <row r="265" spans="1:7" ht="14.1" customHeight="1" x14ac:dyDescent="0.3">
      <c r="A265" s="10" t="s">
        <v>4111</v>
      </c>
      <c r="B265" s="10" t="s">
        <v>850</v>
      </c>
      <c r="C265" s="11" t="s">
        <v>4138</v>
      </c>
      <c r="D265" s="11" t="s">
        <v>4139</v>
      </c>
      <c r="E265" s="6">
        <v>15</v>
      </c>
      <c r="F265" s="110">
        <v>433.35</v>
      </c>
      <c r="G265" s="111">
        <f t="shared" si="9"/>
        <v>1300.0500000000002</v>
      </c>
    </row>
    <row r="266" spans="1:7" ht="14.1" customHeight="1" x14ac:dyDescent="0.3">
      <c r="A266" s="10" t="s">
        <v>4111</v>
      </c>
      <c r="B266" s="10" t="s">
        <v>850</v>
      </c>
      <c r="C266" s="11" t="s">
        <v>4140</v>
      </c>
      <c r="D266" s="11" t="s">
        <v>4141</v>
      </c>
      <c r="E266" s="6">
        <v>15</v>
      </c>
      <c r="F266" s="110">
        <v>433.35</v>
      </c>
      <c r="G266" s="111">
        <f t="shared" si="9"/>
        <v>1300.0500000000002</v>
      </c>
    </row>
    <row r="267" spans="1:7" ht="14.1" customHeight="1" x14ac:dyDescent="0.3">
      <c r="A267" s="10" t="s">
        <v>4111</v>
      </c>
      <c r="B267" s="10" t="s">
        <v>850</v>
      </c>
      <c r="C267" s="3" t="s">
        <v>4142</v>
      </c>
      <c r="D267" s="4"/>
      <c r="E267" s="8"/>
      <c r="F267" s="110"/>
      <c r="G267" s="111"/>
    </row>
    <row r="268" spans="1:7" ht="14.1" customHeight="1" x14ac:dyDescent="0.3">
      <c r="A268" s="10" t="s">
        <v>4111</v>
      </c>
      <c r="B268" s="10" t="s">
        <v>850</v>
      </c>
      <c r="C268" s="12" t="s">
        <v>4131</v>
      </c>
      <c r="D268" s="12" t="s">
        <v>4143</v>
      </c>
      <c r="E268" s="14"/>
      <c r="F268" s="110"/>
      <c r="G268" s="111"/>
    </row>
    <row r="269" spans="1:7" ht="14.1" customHeight="1" x14ac:dyDescent="0.3">
      <c r="A269" s="10" t="s">
        <v>4111</v>
      </c>
      <c r="B269" s="10" t="s">
        <v>850</v>
      </c>
      <c r="C269" s="3" t="s">
        <v>4144</v>
      </c>
      <c r="D269" s="4"/>
      <c r="E269" s="8"/>
      <c r="F269" s="110"/>
      <c r="G269" s="111"/>
    </row>
    <row r="270" spans="1:7" ht="14.1" customHeight="1" x14ac:dyDescent="0.3">
      <c r="A270" s="10" t="s">
        <v>4111</v>
      </c>
      <c r="B270" s="10" t="s">
        <v>850</v>
      </c>
      <c r="C270" s="11" t="s">
        <v>4145</v>
      </c>
      <c r="D270" s="11" t="s">
        <v>4146</v>
      </c>
      <c r="E270" s="6">
        <v>15</v>
      </c>
      <c r="F270" s="110">
        <v>433.35</v>
      </c>
      <c r="G270" s="111">
        <f t="shared" ref="G270:G274" si="10">F270*3</f>
        <v>1300.0500000000002</v>
      </c>
    </row>
    <row r="271" spans="1:7" ht="14.1" customHeight="1" x14ac:dyDescent="0.3">
      <c r="A271" s="10" t="s">
        <v>4111</v>
      </c>
      <c r="B271" s="10" t="s">
        <v>850</v>
      </c>
      <c r="C271" s="11" t="s">
        <v>4147</v>
      </c>
      <c r="D271" s="11" t="s">
        <v>4148</v>
      </c>
      <c r="E271" s="6">
        <v>15</v>
      </c>
      <c r="F271" s="110">
        <v>433.35</v>
      </c>
      <c r="G271" s="111">
        <f t="shared" si="10"/>
        <v>1300.0500000000002</v>
      </c>
    </row>
    <row r="272" spans="1:7" ht="14.1" customHeight="1" x14ac:dyDescent="0.3">
      <c r="A272" s="10" t="s">
        <v>4111</v>
      </c>
      <c r="B272" s="10" t="s">
        <v>850</v>
      </c>
      <c r="C272" s="11" t="s">
        <v>4149</v>
      </c>
      <c r="D272" s="11" t="s">
        <v>4150</v>
      </c>
      <c r="E272" s="6">
        <v>15</v>
      </c>
      <c r="F272" s="110">
        <v>433.35</v>
      </c>
      <c r="G272" s="111">
        <f t="shared" si="10"/>
        <v>1300.0500000000002</v>
      </c>
    </row>
    <row r="273" spans="1:7" ht="14.1" customHeight="1" x14ac:dyDescent="0.3">
      <c r="A273" s="10" t="s">
        <v>4111</v>
      </c>
      <c r="B273" s="10" t="s">
        <v>850</v>
      </c>
      <c r="C273" s="11" t="s">
        <v>4151</v>
      </c>
      <c r="D273" s="11" t="s">
        <v>4152</v>
      </c>
      <c r="E273" s="6">
        <v>15</v>
      </c>
      <c r="F273" s="110">
        <v>433.35</v>
      </c>
      <c r="G273" s="111">
        <f t="shared" si="10"/>
        <v>1300.0500000000002</v>
      </c>
    </row>
    <row r="274" spans="1:7" ht="14.1" customHeight="1" x14ac:dyDescent="0.3">
      <c r="A274" s="10"/>
      <c r="B274" s="10"/>
      <c r="C274" s="11" t="s">
        <v>4153</v>
      </c>
      <c r="D274" s="11" t="s">
        <v>4154</v>
      </c>
      <c r="E274" s="6">
        <v>30</v>
      </c>
      <c r="F274" s="110">
        <v>866.7</v>
      </c>
      <c r="G274" s="111">
        <f t="shared" si="10"/>
        <v>2600.1000000000004</v>
      </c>
    </row>
    <row r="275" spans="1:7" ht="14.1" customHeight="1" x14ac:dyDescent="0.3">
      <c r="A275" s="10"/>
      <c r="B275" s="10"/>
      <c r="C275" s="4" t="s">
        <v>1084</v>
      </c>
      <c r="D275" s="4"/>
      <c r="E275" s="24"/>
      <c r="F275" s="61"/>
      <c r="G275" s="61"/>
    </row>
    <row r="276" spans="1:7" ht="14.1" customHeight="1" x14ac:dyDescent="0.3">
      <c r="A276" s="10"/>
      <c r="B276" s="10"/>
      <c r="C276" s="4"/>
      <c r="D276" s="4"/>
      <c r="E276" s="24"/>
      <c r="F276" s="61"/>
      <c r="G276" s="61"/>
    </row>
    <row r="277" spans="1:7" ht="14.1" customHeight="1" x14ac:dyDescent="0.3">
      <c r="A277" s="10"/>
      <c r="B277" s="10"/>
      <c r="C277" s="4"/>
      <c r="D277" s="4"/>
      <c r="E277" s="24"/>
      <c r="F277" s="61"/>
      <c r="G277" s="61"/>
    </row>
    <row r="278" spans="1:7" ht="14.1" customHeight="1" x14ac:dyDescent="0.3">
      <c r="A278" s="11"/>
      <c r="B278" s="11"/>
      <c r="C278" s="3" t="s">
        <v>4155</v>
      </c>
      <c r="D278" s="3"/>
      <c r="E278" s="24"/>
      <c r="F278" s="61"/>
      <c r="G278" s="61"/>
    </row>
    <row r="279" spans="1:7" ht="14.1" customHeight="1" x14ac:dyDescent="0.3">
      <c r="A279" s="16" t="s">
        <v>4156</v>
      </c>
      <c r="B279" s="16" t="s">
        <v>554</v>
      </c>
      <c r="C279" s="12" t="s">
        <v>4157</v>
      </c>
      <c r="D279" s="12" t="s">
        <v>4158</v>
      </c>
      <c r="E279" s="6">
        <v>10</v>
      </c>
      <c r="F279" s="110">
        <v>278.62799999999999</v>
      </c>
      <c r="G279" s="111">
        <f t="shared" ref="G279:G290" si="11">F279*3</f>
        <v>835.88400000000001</v>
      </c>
    </row>
    <row r="280" spans="1:7" ht="14.1" customHeight="1" x14ac:dyDescent="0.3">
      <c r="A280" s="16" t="s">
        <v>4156</v>
      </c>
      <c r="B280" s="16" t="s">
        <v>554</v>
      </c>
      <c r="C280" s="12" t="s">
        <v>4159</v>
      </c>
      <c r="D280" s="12" t="s">
        <v>4160</v>
      </c>
      <c r="E280" s="6">
        <v>10</v>
      </c>
      <c r="F280" s="110">
        <v>278.62799999999999</v>
      </c>
      <c r="G280" s="111">
        <f t="shared" si="11"/>
        <v>835.88400000000001</v>
      </c>
    </row>
    <row r="281" spans="1:7" ht="14.1" customHeight="1" x14ac:dyDescent="0.3">
      <c r="A281" s="16" t="s">
        <v>4156</v>
      </c>
      <c r="B281" s="16" t="s">
        <v>554</v>
      </c>
      <c r="C281" s="12" t="s">
        <v>4161</v>
      </c>
      <c r="D281" s="12" t="s">
        <v>4162</v>
      </c>
      <c r="E281" s="6">
        <v>10</v>
      </c>
      <c r="F281" s="110">
        <v>278.62799999999999</v>
      </c>
      <c r="G281" s="111">
        <f t="shared" si="11"/>
        <v>835.88400000000001</v>
      </c>
    </row>
    <row r="282" spans="1:7" ht="14.1" customHeight="1" x14ac:dyDescent="0.3">
      <c r="A282" s="16" t="s">
        <v>4156</v>
      </c>
      <c r="B282" s="16" t="s">
        <v>554</v>
      </c>
      <c r="C282" s="12" t="s">
        <v>4163</v>
      </c>
      <c r="D282" s="12" t="s">
        <v>4164</v>
      </c>
      <c r="E282" s="6">
        <v>5</v>
      </c>
      <c r="F282" s="110">
        <v>92.391000000000005</v>
      </c>
      <c r="G282" s="111">
        <f>F282*3</f>
        <v>277.173</v>
      </c>
    </row>
    <row r="283" spans="1:7" ht="14.1" customHeight="1" x14ac:dyDescent="0.3">
      <c r="A283" s="16" t="s">
        <v>4156</v>
      </c>
      <c r="B283" s="16" t="s">
        <v>554</v>
      </c>
      <c r="C283" s="12" t="s">
        <v>4165</v>
      </c>
      <c r="D283" s="12" t="s">
        <v>4166</v>
      </c>
      <c r="E283" s="6">
        <v>10</v>
      </c>
      <c r="F283" s="110">
        <v>278.62799999999999</v>
      </c>
      <c r="G283" s="111">
        <f t="shared" si="11"/>
        <v>835.88400000000001</v>
      </c>
    </row>
    <row r="284" spans="1:7" ht="14.1" customHeight="1" x14ac:dyDescent="0.3">
      <c r="A284" s="16" t="s">
        <v>4156</v>
      </c>
      <c r="B284" s="16" t="s">
        <v>554</v>
      </c>
      <c r="C284" s="4" t="s">
        <v>4167</v>
      </c>
      <c r="D284" s="3"/>
      <c r="E284" s="8"/>
      <c r="F284" s="110"/>
      <c r="G284" s="111"/>
    </row>
    <row r="285" spans="1:7" ht="14.1" customHeight="1" x14ac:dyDescent="0.3">
      <c r="A285" s="16" t="s">
        <v>4156</v>
      </c>
      <c r="B285" s="16" t="s">
        <v>554</v>
      </c>
      <c r="C285" s="12" t="s">
        <v>4168</v>
      </c>
      <c r="D285" s="12" t="s">
        <v>1977</v>
      </c>
      <c r="E285" s="6">
        <v>5</v>
      </c>
      <c r="F285" s="110">
        <v>139.31399999999999</v>
      </c>
      <c r="G285" s="111">
        <f t="shared" si="11"/>
        <v>417.94200000000001</v>
      </c>
    </row>
    <row r="286" spans="1:7" ht="14.1" customHeight="1" x14ac:dyDescent="0.3">
      <c r="A286" s="16" t="s">
        <v>4156</v>
      </c>
      <c r="B286" s="16" t="s">
        <v>554</v>
      </c>
      <c r="C286" s="4" t="s">
        <v>4169</v>
      </c>
      <c r="D286" s="3"/>
      <c r="E286" s="8"/>
      <c r="F286" s="110"/>
      <c r="G286" s="111"/>
    </row>
    <row r="287" spans="1:7" ht="14.1" customHeight="1" x14ac:dyDescent="0.3">
      <c r="A287" s="16" t="s">
        <v>4156</v>
      </c>
      <c r="B287" s="16" t="s">
        <v>554</v>
      </c>
      <c r="C287" s="12" t="s">
        <v>4170</v>
      </c>
      <c r="D287" s="12" t="s">
        <v>4171</v>
      </c>
      <c r="E287" s="6">
        <v>10</v>
      </c>
      <c r="F287" s="110">
        <v>278.62799999999999</v>
      </c>
      <c r="G287" s="111">
        <f t="shared" si="11"/>
        <v>835.88400000000001</v>
      </c>
    </row>
    <row r="288" spans="1:7" ht="14.1" customHeight="1" x14ac:dyDescent="0.3">
      <c r="A288" s="16" t="s">
        <v>4156</v>
      </c>
      <c r="B288" s="16" t="s">
        <v>554</v>
      </c>
      <c r="C288" s="12" t="s">
        <v>4172</v>
      </c>
      <c r="D288" s="12" t="s">
        <v>4173</v>
      </c>
      <c r="E288" s="6">
        <v>10</v>
      </c>
      <c r="F288" s="110">
        <v>278.62799999999999</v>
      </c>
      <c r="G288" s="111">
        <f t="shared" si="11"/>
        <v>835.88400000000001</v>
      </c>
    </row>
    <row r="289" spans="1:7" ht="14.1" customHeight="1" x14ac:dyDescent="0.3">
      <c r="A289" s="16" t="s">
        <v>4156</v>
      </c>
      <c r="B289" s="16" t="s">
        <v>554</v>
      </c>
      <c r="C289" s="12" t="s">
        <v>4174</v>
      </c>
      <c r="D289" s="12" t="s">
        <v>4175</v>
      </c>
      <c r="E289" s="6">
        <v>10</v>
      </c>
      <c r="F289" s="110">
        <v>278.62799999999999</v>
      </c>
      <c r="G289" s="111">
        <f t="shared" si="11"/>
        <v>835.88400000000001</v>
      </c>
    </row>
    <row r="290" spans="1:7" ht="14.1" customHeight="1" x14ac:dyDescent="0.3">
      <c r="A290" s="16" t="s">
        <v>4156</v>
      </c>
      <c r="B290" s="16" t="s">
        <v>554</v>
      </c>
      <c r="C290" s="12" t="s">
        <v>4176</v>
      </c>
      <c r="D290" s="12" t="s">
        <v>4177</v>
      </c>
      <c r="E290" s="6">
        <v>10</v>
      </c>
      <c r="F290" s="110">
        <v>278.62799999999999</v>
      </c>
      <c r="G290" s="111">
        <f t="shared" si="11"/>
        <v>835.88400000000001</v>
      </c>
    </row>
    <row r="291" spans="1:7" ht="14.1" customHeight="1" x14ac:dyDescent="0.3">
      <c r="A291" s="16"/>
      <c r="B291" s="16"/>
      <c r="C291" s="3" t="s">
        <v>983</v>
      </c>
      <c r="D291" s="3"/>
      <c r="E291" s="8">
        <v>90</v>
      </c>
      <c r="F291" s="61"/>
      <c r="G291" s="61"/>
    </row>
    <row r="292" spans="1:7" ht="14.1" customHeight="1" x14ac:dyDescent="0.3">
      <c r="A292" s="10"/>
      <c r="B292" s="10"/>
      <c r="C292" s="10"/>
      <c r="D292" s="10"/>
      <c r="E292" s="14"/>
      <c r="F292" s="61"/>
      <c r="G292" s="61"/>
    </row>
    <row r="293" spans="1:7" ht="14.1" customHeight="1" x14ac:dyDescent="0.3">
      <c r="A293" s="10"/>
      <c r="B293" s="10"/>
      <c r="C293" s="10"/>
      <c r="D293" s="10"/>
      <c r="E293" s="14"/>
      <c r="F293" s="61"/>
      <c r="G293" s="61"/>
    </row>
    <row r="294" spans="1:7" ht="14.1" customHeight="1" x14ac:dyDescent="0.3">
      <c r="A294" s="10" t="s">
        <v>4178</v>
      </c>
      <c r="B294" s="10" t="s">
        <v>554</v>
      </c>
      <c r="C294" s="12" t="s">
        <v>4179</v>
      </c>
      <c r="D294" s="12" t="s">
        <v>4180</v>
      </c>
      <c r="E294" s="14">
        <v>12</v>
      </c>
      <c r="F294" s="110">
        <v>341.13312000000002</v>
      </c>
      <c r="G294" s="111">
        <f t="shared" ref="G294:G305" si="12">F294*3</f>
        <v>1023.3993600000001</v>
      </c>
    </row>
    <row r="295" spans="1:7" ht="14.1" customHeight="1" x14ac:dyDescent="0.3">
      <c r="A295" s="10" t="s">
        <v>4178</v>
      </c>
      <c r="B295" s="10" t="s">
        <v>554</v>
      </c>
      <c r="C295" s="12" t="s">
        <v>4181</v>
      </c>
      <c r="D295" s="12" t="s">
        <v>4182</v>
      </c>
      <c r="E295" s="14">
        <v>12</v>
      </c>
      <c r="F295" s="110">
        <v>341.13312000000002</v>
      </c>
      <c r="G295" s="111">
        <f t="shared" si="12"/>
        <v>1023.3993600000001</v>
      </c>
    </row>
    <row r="296" spans="1:7" ht="14.1" customHeight="1" x14ac:dyDescent="0.3">
      <c r="A296" s="10" t="s">
        <v>4178</v>
      </c>
      <c r="B296" s="10" t="s">
        <v>554</v>
      </c>
      <c r="C296" s="12" t="s">
        <v>4183</v>
      </c>
      <c r="D296" s="12" t="s">
        <v>2283</v>
      </c>
      <c r="E296" s="14">
        <v>12</v>
      </c>
      <c r="F296" s="110">
        <v>233.04599999999999</v>
      </c>
      <c r="G296" s="111">
        <f t="shared" si="12"/>
        <v>699.13799999999992</v>
      </c>
    </row>
    <row r="297" spans="1:7" ht="14.1" customHeight="1" x14ac:dyDescent="0.3">
      <c r="A297" s="10" t="s">
        <v>4178</v>
      </c>
      <c r="B297" s="10" t="s">
        <v>554</v>
      </c>
      <c r="C297" s="12" t="s">
        <v>4184</v>
      </c>
      <c r="D297" s="12" t="s">
        <v>4185</v>
      </c>
      <c r="E297" s="14">
        <v>12</v>
      </c>
      <c r="F297" s="110">
        <v>341.13312000000002</v>
      </c>
      <c r="G297" s="111">
        <f t="shared" si="12"/>
        <v>1023.3993600000001</v>
      </c>
    </row>
    <row r="298" spans="1:7" ht="14.1" customHeight="1" x14ac:dyDescent="0.3">
      <c r="A298" s="10" t="s">
        <v>4178</v>
      </c>
      <c r="B298" s="10" t="s">
        <v>554</v>
      </c>
      <c r="C298" s="3" t="s">
        <v>4167</v>
      </c>
      <c r="D298" s="12"/>
      <c r="E298" s="14"/>
      <c r="F298" s="110"/>
      <c r="G298" s="111"/>
    </row>
    <row r="299" spans="1:7" ht="14.1" customHeight="1" x14ac:dyDescent="0.3">
      <c r="A299" s="10" t="s">
        <v>4178</v>
      </c>
      <c r="B299" s="10" t="s">
        <v>554</v>
      </c>
      <c r="C299" s="12" t="s">
        <v>4186</v>
      </c>
      <c r="D299" s="12" t="s">
        <v>4187</v>
      </c>
      <c r="E299" s="14">
        <v>12</v>
      </c>
      <c r="F299" s="110">
        <v>341.13312000000002</v>
      </c>
      <c r="G299" s="111">
        <f t="shared" si="12"/>
        <v>1023.3993600000001</v>
      </c>
    </row>
    <row r="300" spans="1:7" ht="14.1" customHeight="1" x14ac:dyDescent="0.3">
      <c r="A300" s="10" t="s">
        <v>4178</v>
      </c>
      <c r="B300" s="10" t="s">
        <v>554</v>
      </c>
      <c r="C300" s="3" t="s">
        <v>4188</v>
      </c>
      <c r="D300" s="12"/>
      <c r="E300" s="14"/>
      <c r="F300" s="110"/>
      <c r="G300" s="111"/>
    </row>
    <row r="301" spans="1:7" ht="14.1" customHeight="1" x14ac:dyDescent="0.3">
      <c r="A301" s="10" t="s">
        <v>4178</v>
      </c>
      <c r="B301" s="10" t="s">
        <v>554</v>
      </c>
      <c r="C301" s="12" t="s">
        <v>4189</v>
      </c>
      <c r="D301" s="12" t="s">
        <v>4190</v>
      </c>
      <c r="E301" s="14">
        <v>12</v>
      </c>
      <c r="F301" s="110">
        <v>341.13312000000002</v>
      </c>
      <c r="G301" s="111">
        <f t="shared" si="12"/>
        <v>1023.3993600000001</v>
      </c>
    </row>
    <row r="302" spans="1:7" ht="14.1" customHeight="1" x14ac:dyDescent="0.3">
      <c r="A302" s="10" t="s">
        <v>4178</v>
      </c>
      <c r="B302" s="10" t="s">
        <v>554</v>
      </c>
      <c r="C302" s="12" t="s">
        <v>4191</v>
      </c>
      <c r="D302" s="12" t="s">
        <v>4192</v>
      </c>
      <c r="E302" s="14">
        <v>12</v>
      </c>
      <c r="F302" s="110">
        <v>341.13312000000002</v>
      </c>
      <c r="G302" s="111">
        <f t="shared" si="12"/>
        <v>1023.3993600000001</v>
      </c>
    </row>
    <row r="303" spans="1:7" ht="14.1" customHeight="1" x14ac:dyDescent="0.3">
      <c r="A303" s="10" t="s">
        <v>4178</v>
      </c>
      <c r="B303" s="10" t="s">
        <v>554</v>
      </c>
      <c r="C303" s="12" t="s">
        <v>4193</v>
      </c>
      <c r="D303" s="12" t="s">
        <v>4194</v>
      </c>
      <c r="E303" s="14">
        <v>12</v>
      </c>
      <c r="F303" s="110">
        <v>341.13312000000002</v>
      </c>
      <c r="G303" s="111">
        <f t="shared" si="12"/>
        <v>1023.3993600000001</v>
      </c>
    </row>
    <row r="304" spans="1:7" ht="14.1" customHeight="1" x14ac:dyDescent="0.3">
      <c r="A304" s="10" t="s">
        <v>4178</v>
      </c>
      <c r="B304" s="10" t="s">
        <v>554</v>
      </c>
      <c r="C304" s="12" t="s">
        <v>4195</v>
      </c>
      <c r="D304" s="12" t="s">
        <v>4196</v>
      </c>
      <c r="E304" s="14">
        <v>12</v>
      </c>
      <c r="F304" s="110">
        <v>341.13312000000002</v>
      </c>
      <c r="G304" s="111">
        <f t="shared" si="12"/>
        <v>1023.3993600000001</v>
      </c>
    </row>
    <row r="305" spans="1:7" ht="14.1" customHeight="1" x14ac:dyDescent="0.3">
      <c r="A305" s="10" t="s">
        <v>4178</v>
      </c>
      <c r="B305" s="10" t="s">
        <v>554</v>
      </c>
      <c r="C305" s="12" t="s">
        <v>4197</v>
      </c>
      <c r="D305" s="12" t="s">
        <v>4198</v>
      </c>
      <c r="E305" s="14">
        <v>12</v>
      </c>
      <c r="F305" s="110">
        <v>341.13312000000002</v>
      </c>
      <c r="G305" s="111">
        <f t="shared" si="12"/>
        <v>1023.3993600000001</v>
      </c>
    </row>
    <row r="306" spans="1:7" ht="14.1" customHeight="1" x14ac:dyDescent="0.3">
      <c r="A306" s="10"/>
      <c r="B306" s="10"/>
      <c r="C306" s="3" t="s">
        <v>939</v>
      </c>
      <c r="D306" s="3"/>
      <c r="E306" s="24">
        <v>120</v>
      </c>
      <c r="F306" s="61"/>
      <c r="G306" s="61"/>
    </row>
    <row r="307" spans="1:7" ht="14.1" customHeight="1" x14ac:dyDescent="0.3">
      <c r="A307" s="10"/>
      <c r="B307" s="10"/>
      <c r="C307" s="3" t="s">
        <v>4199</v>
      </c>
      <c r="D307" s="3"/>
      <c r="E307" s="24"/>
      <c r="F307" s="61"/>
      <c r="G307" s="61"/>
    </row>
    <row r="308" spans="1:7" ht="14.1" customHeight="1" x14ac:dyDescent="0.3">
      <c r="A308" s="10" t="s">
        <v>4200</v>
      </c>
      <c r="B308" s="10" t="s">
        <v>554</v>
      </c>
      <c r="C308" s="19" t="s">
        <v>4201</v>
      </c>
      <c r="D308" s="12" t="s">
        <v>4202</v>
      </c>
      <c r="E308" s="14">
        <v>12</v>
      </c>
      <c r="F308" s="110">
        <v>341.13312000000002</v>
      </c>
      <c r="G308" s="111">
        <f t="shared" ref="G308:G331" si="13">F308*3</f>
        <v>1023.3993600000001</v>
      </c>
    </row>
    <row r="309" spans="1:7" ht="14.1" customHeight="1" x14ac:dyDescent="0.3">
      <c r="A309" s="10" t="s">
        <v>4200</v>
      </c>
      <c r="B309" s="10" t="s">
        <v>554</v>
      </c>
      <c r="C309" s="19" t="s">
        <v>4203</v>
      </c>
      <c r="D309" s="12" t="s">
        <v>4204</v>
      </c>
      <c r="E309" s="14">
        <v>12</v>
      </c>
      <c r="F309" s="110">
        <v>341.13312000000002</v>
      </c>
      <c r="G309" s="111">
        <f t="shared" si="13"/>
        <v>1023.3993600000001</v>
      </c>
    </row>
    <row r="310" spans="1:7" ht="14.1" customHeight="1" x14ac:dyDescent="0.3">
      <c r="A310" s="10" t="s">
        <v>4200</v>
      </c>
      <c r="B310" s="10" t="s">
        <v>554</v>
      </c>
      <c r="C310" s="19" t="s">
        <v>4205</v>
      </c>
      <c r="D310" s="12" t="s">
        <v>4206</v>
      </c>
      <c r="E310" s="14">
        <v>12</v>
      </c>
      <c r="F310" s="110">
        <v>341.13312000000002</v>
      </c>
      <c r="G310" s="111">
        <f t="shared" si="13"/>
        <v>1023.3993600000001</v>
      </c>
    </row>
    <row r="311" spans="1:7" ht="14.1" customHeight="1" x14ac:dyDescent="0.3">
      <c r="A311" s="10" t="s">
        <v>4200</v>
      </c>
      <c r="B311" s="10" t="s">
        <v>554</v>
      </c>
      <c r="C311" s="19" t="s">
        <v>4207</v>
      </c>
      <c r="D311" s="12" t="s">
        <v>4208</v>
      </c>
      <c r="E311" s="14">
        <v>12</v>
      </c>
      <c r="F311" s="110">
        <v>341.13312000000002</v>
      </c>
      <c r="G311" s="111">
        <f t="shared" si="13"/>
        <v>1023.3993600000001</v>
      </c>
    </row>
    <row r="312" spans="1:7" ht="14.1" customHeight="1" x14ac:dyDescent="0.3">
      <c r="A312" s="10" t="s">
        <v>4200</v>
      </c>
      <c r="B312" s="10" t="s">
        <v>554</v>
      </c>
      <c r="C312" s="19" t="s">
        <v>3779</v>
      </c>
      <c r="D312" s="12" t="s">
        <v>3780</v>
      </c>
      <c r="E312" s="14">
        <v>12</v>
      </c>
      <c r="F312" s="110">
        <v>233.04599999999999</v>
      </c>
      <c r="G312" s="111">
        <f t="shared" si="13"/>
        <v>699.13799999999992</v>
      </c>
    </row>
    <row r="313" spans="1:7" ht="14.1" customHeight="1" x14ac:dyDescent="0.3">
      <c r="A313" s="10"/>
      <c r="B313" s="10" t="s">
        <v>554</v>
      </c>
      <c r="C313" s="3" t="s">
        <v>4209</v>
      </c>
      <c r="D313" s="3"/>
      <c r="E313" s="24"/>
      <c r="F313" s="110"/>
      <c r="G313" s="111"/>
    </row>
    <row r="314" spans="1:7" ht="14.1" customHeight="1" x14ac:dyDescent="0.3">
      <c r="A314" s="10" t="s">
        <v>4200</v>
      </c>
      <c r="B314" s="10" t="s">
        <v>554</v>
      </c>
      <c r="C314" s="19" t="s">
        <v>4210</v>
      </c>
      <c r="D314" s="12" t="s">
        <v>4211</v>
      </c>
      <c r="E314" s="14">
        <v>12</v>
      </c>
      <c r="F314" s="110">
        <v>341.13312000000002</v>
      </c>
      <c r="G314" s="111">
        <f t="shared" si="13"/>
        <v>1023.3993600000001</v>
      </c>
    </row>
    <row r="315" spans="1:7" ht="14.1" customHeight="1" x14ac:dyDescent="0.3">
      <c r="A315" s="10" t="s">
        <v>4200</v>
      </c>
      <c r="B315" s="10" t="s">
        <v>554</v>
      </c>
      <c r="C315" s="19" t="s">
        <v>4212</v>
      </c>
      <c r="D315" s="12" t="s">
        <v>4213</v>
      </c>
      <c r="E315" s="14">
        <v>12</v>
      </c>
      <c r="F315" s="110">
        <v>341.13312000000002</v>
      </c>
      <c r="G315" s="111">
        <f t="shared" si="13"/>
        <v>1023.3993600000001</v>
      </c>
    </row>
    <row r="316" spans="1:7" ht="14.1" customHeight="1" x14ac:dyDescent="0.3">
      <c r="A316" s="10" t="s">
        <v>4200</v>
      </c>
      <c r="B316" s="10" t="s">
        <v>554</v>
      </c>
      <c r="C316" s="19" t="s">
        <v>4214</v>
      </c>
      <c r="D316" s="12" t="s">
        <v>4215</v>
      </c>
      <c r="E316" s="14">
        <v>12</v>
      </c>
      <c r="F316" s="110">
        <v>341.13312000000002</v>
      </c>
      <c r="G316" s="111">
        <f t="shared" si="13"/>
        <v>1023.3993600000001</v>
      </c>
    </row>
    <row r="317" spans="1:7" ht="14.1" customHeight="1" x14ac:dyDescent="0.3">
      <c r="A317" s="10" t="s">
        <v>4200</v>
      </c>
      <c r="B317" s="10" t="s">
        <v>554</v>
      </c>
      <c r="C317" s="19" t="s">
        <v>4216</v>
      </c>
      <c r="D317" s="12" t="s">
        <v>4217</v>
      </c>
      <c r="E317" s="14">
        <v>12</v>
      </c>
      <c r="F317" s="110">
        <v>341.13312000000002</v>
      </c>
      <c r="G317" s="111">
        <f t="shared" si="13"/>
        <v>1023.3993600000001</v>
      </c>
    </row>
    <row r="318" spans="1:7" ht="14.1" customHeight="1" x14ac:dyDescent="0.3">
      <c r="A318" s="10"/>
      <c r="B318" s="10" t="s">
        <v>554</v>
      </c>
      <c r="C318" s="3" t="s">
        <v>4218</v>
      </c>
      <c r="D318" s="3"/>
      <c r="E318" s="24"/>
      <c r="F318" s="110"/>
      <c r="G318" s="111"/>
    </row>
    <row r="319" spans="1:7" ht="14.1" customHeight="1" x14ac:dyDescent="0.3">
      <c r="A319" s="10" t="s">
        <v>4200</v>
      </c>
      <c r="B319" s="10" t="s">
        <v>554</v>
      </c>
      <c r="C319" s="19" t="s">
        <v>4219</v>
      </c>
      <c r="D319" s="12" t="s">
        <v>4220</v>
      </c>
      <c r="E319" s="14">
        <v>12</v>
      </c>
      <c r="F319" s="110">
        <v>341.13312000000002</v>
      </c>
      <c r="G319" s="111">
        <f t="shared" si="13"/>
        <v>1023.3993600000001</v>
      </c>
    </row>
    <row r="320" spans="1:7" ht="14.1" customHeight="1" x14ac:dyDescent="0.3">
      <c r="A320" s="10"/>
      <c r="B320" s="10"/>
      <c r="C320" s="3" t="s">
        <v>4221</v>
      </c>
      <c r="D320" s="3"/>
      <c r="E320" s="24"/>
      <c r="F320" s="110"/>
      <c r="G320" s="111"/>
    </row>
    <row r="321" spans="1:7" ht="14.1" customHeight="1" x14ac:dyDescent="0.3">
      <c r="A321" s="10" t="s">
        <v>4200</v>
      </c>
      <c r="B321" s="10" t="s">
        <v>850</v>
      </c>
      <c r="C321" s="19" t="s">
        <v>4222</v>
      </c>
      <c r="D321" s="12" t="s">
        <v>4223</v>
      </c>
      <c r="E321" s="14">
        <v>15</v>
      </c>
      <c r="F321" s="110">
        <v>433.35</v>
      </c>
      <c r="G321" s="111">
        <f t="shared" si="13"/>
        <v>1300.0500000000002</v>
      </c>
    </row>
    <row r="322" spans="1:7" ht="14.1" customHeight="1" x14ac:dyDescent="0.3">
      <c r="A322" s="10" t="s">
        <v>4200</v>
      </c>
      <c r="B322" s="10" t="s">
        <v>850</v>
      </c>
      <c r="C322" s="19" t="s">
        <v>4224</v>
      </c>
      <c r="D322" s="12" t="s">
        <v>4225</v>
      </c>
      <c r="E322" s="14">
        <v>15</v>
      </c>
      <c r="F322" s="110">
        <v>433.35</v>
      </c>
      <c r="G322" s="111">
        <f t="shared" si="13"/>
        <v>1300.0500000000002</v>
      </c>
    </row>
    <row r="323" spans="1:7" ht="14.1" customHeight="1" x14ac:dyDescent="0.3">
      <c r="A323" s="10" t="s">
        <v>4200</v>
      </c>
      <c r="B323" s="10" t="s">
        <v>850</v>
      </c>
      <c r="C323" s="19" t="s">
        <v>4226</v>
      </c>
      <c r="D323" s="12" t="s">
        <v>4227</v>
      </c>
      <c r="E323" s="14">
        <v>15</v>
      </c>
      <c r="F323" s="110">
        <v>433.35</v>
      </c>
      <c r="G323" s="111">
        <f t="shared" si="13"/>
        <v>1300.0500000000002</v>
      </c>
    </row>
    <row r="324" spans="1:7" ht="14.1" customHeight="1" x14ac:dyDescent="0.3">
      <c r="A324" s="10" t="s">
        <v>4200</v>
      </c>
      <c r="B324" s="10" t="s">
        <v>850</v>
      </c>
      <c r="C324" s="19" t="s">
        <v>4228</v>
      </c>
      <c r="D324" s="12" t="s">
        <v>4229</v>
      </c>
      <c r="E324" s="14">
        <v>15</v>
      </c>
      <c r="F324" s="110">
        <v>433.35</v>
      </c>
      <c r="G324" s="111">
        <f t="shared" si="13"/>
        <v>1300.0500000000002</v>
      </c>
    </row>
    <row r="325" spans="1:7" ht="14.1" customHeight="1" x14ac:dyDescent="0.3">
      <c r="A325" s="10" t="s">
        <v>4200</v>
      </c>
      <c r="B325" s="10" t="s">
        <v>850</v>
      </c>
      <c r="C325" s="3" t="s">
        <v>5037</v>
      </c>
      <c r="D325" s="3"/>
      <c r="E325" s="24"/>
      <c r="F325" s="110"/>
      <c r="G325" s="111"/>
    </row>
    <row r="326" spans="1:7" ht="14.1" customHeight="1" x14ac:dyDescent="0.3">
      <c r="A326" s="10" t="s">
        <v>4200</v>
      </c>
      <c r="B326" s="10" t="s">
        <v>850</v>
      </c>
      <c r="C326" s="19" t="s">
        <v>4219</v>
      </c>
      <c r="D326" s="12" t="s">
        <v>4230</v>
      </c>
      <c r="E326" s="14"/>
      <c r="F326" s="111">
        <v>0</v>
      </c>
      <c r="G326" s="111">
        <f t="shared" si="13"/>
        <v>0</v>
      </c>
    </row>
    <row r="327" spans="1:7" ht="14.1" customHeight="1" x14ac:dyDescent="0.3">
      <c r="A327" s="10"/>
      <c r="B327" s="10" t="s">
        <v>850</v>
      </c>
      <c r="C327" s="3" t="s">
        <v>4231</v>
      </c>
      <c r="D327" s="3"/>
      <c r="E327" s="24"/>
      <c r="F327" s="110"/>
      <c r="G327" s="111"/>
    </row>
    <row r="328" spans="1:7" ht="14.1" customHeight="1" x14ac:dyDescent="0.3">
      <c r="A328" s="10" t="s">
        <v>4200</v>
      </c>
      <c r="B328" s="10" t="s">
        <v>850</v>
      </c>
      <c r="C328" s="19" t="s">
        <v>4232</v>
      </c>
      <c r="D328" s="12" t="s">
        <v>4233</v>
      </c>
      <c r="E328" s="14">
        <v>15</v>
      </c>
      <c r="F328" s="110">
        <v>433.35</v>
      </c>
      <c r="G328" s="111">
        <f t="shared" si="13"/>
        <v>1300.0500000000002</v>
      </c>
    </row>
    <row r="329" spans="1:7" ht="14.1" customHeight="1" x14ac:dyDescent="0.3">
      <c r="A329" s="10" t="s">
        <v>4200</v>
      </c>
      <c r="B329" s="10" t="s">
        <v>850</v>
      </c>
      <c r="C329" s="19" t="s">
        <v>4234</v>
      </c>
      <c r="D329" s="12" t="s">
        <v>4235</v>
      </c>
      <c r="E329" s="14">
        <v>15</v>
      </c>
      <c r="F329" s="110">
        <v>433.35</v>
      </c>
      <c r="G329" s="111">
        <f t="shared" si="13"/>
        <v>1300.0500000000002</v>
      </c>
    </row>
    <row r="330" spans="1:7" ht="14.1" customHeight="1" x14ac:dyDescent="0.3">
      <c r="A330" s="10" t="s">
        <v>4200</v>
      </c>
      <c r="B330" s="10" t="s">
        <v>850</v>
      </c>
      <c r="C330" s="19" t="s">
        <v>4236</v>
      </c>
      <c r="D330" s="12" t="s">
        <v>4237</v>
      </c>
      <c r="E330" s="14">
        <v>15</v>
      </c>
      <c r="F330" s="110">
        <v>433.35</v>
      </c>
      <c r="G330" s="111">
        <f t="shared" si="13"/>
        <v>1300.0500000000002</v>
      </c>
    </row>
    <row r="331" spans="1:7" ht="14.1" customHeight="1" x14ac:dyDescent="0.3">
      <c r="A331" s="10" t="s">
        <v>4200</v>
      </c>
      <c r="B331" s="10" t="s">
        <v>850</v>
      </c>
      <c r="C331" s="19" t="s">
        <v>4238</v>
      </c>
      <c r="D331" s="12" t="s">
        <v>4239</v>
      </c>
      <c r="E331" s="14">
        <v>15</v>
      </c>
      <c r="F331" s="110">
        <v>433.35</v>
      </c>
      <c r="G331" s="111">
        <f t="shared" si="13"/>
        <v>1300.0500000000002</v>
      </c>
    </row>
    <row r="332" spans="1:7" ht="14.1" customHeight="1" x14ac:dyDescent="0.3">
      <c r="A332" s="10"/>
      <c r="B332" s="10"/>
      <c r="C332" s="12"/>
      <c r="D332" s="3" t="s">
        <v>1084</v>
      </c>
      <c r="E332" s="24">
        <v>240</v>
      </c>
      <c r="F332" s="61"/>
      <c r="G332" s="61"/>
    </row>
    <row r="333" spans="1:7" ht="14.1" customHeight="1" x14ac:dyDescent="0.3">
      <c r="A333" s="10"/>
      <c r="B333" s="10"/>
      <c r="C333" s="62" t="s">
        <v>5038</v>
      </c>
      <c r="D333" s="62"/>
      <c r="E333" s="63"/>
      <c r="F333" s="61"/>
      <c r="G333" s="61"/>
    </row>
    <row r="334" spans="1:7" ht="14.1" customHeight="1" x14ac:dyDescent="0.3">
      <c r="A334" s="10"/>
      <c r="B334" s="10"/>
      <c r="C334" s="10"/>
      <c r="D334" s="10"/>
      <c r="E334" s="14"/>
      <c r="F334" s="61"/>
      <c r="G334" s="61"/>
    </row>
    <row r="335" spans="1:7" ht="14.1" customHeight="1" x14ac:dyDescent="0.3">
      <c r="A335" s="10"/>
      <c r="B335" s="10"/>
      <c r="C335" s="10"/>
      <c r="D335" s="10"/>
      <c r="E335" s="14"/>
      <c r="F335" s="61"/>
      <c r="G335" s="61"/>
    </row>
    <row r="336" spans="1:7" ht="14.1" customHeight="1" x14ac:dyDescent="0.3">
      <c r="A336" s="12"/>
      <c r="B336" s="12"/>
      <c r="C336" s="3" t="s">
        <v>3903</v>
      </c>
      <c r="D336" s="12"/>
      <c r="E336" s="14"/>
      <c r="F336" s="61"/>
      <c r="G336" s="61"/>
    </row>
    <row r="337" spans="1:7" ht="14.1" customHeight="1" x14ac:dyDescent="0.3">
      <c r="A337" s="12" t="s">
        <v>4240</v>
      </c>
      <c r="B337" s="12" t="s">
        <v>554</v>
      </c>
      <c r="C337" s="12" t="s">
        <v>4241</v>
      </c>
      <c r="D337" s="12" t="s">
        <v>4242</v>
      </c>
      <c r="E337" s="14">
        <v>15</v>
      </c>
      <c r="F337" s="110">
        <v>433.35</v>
      </c>
      <c r="G337" s="111">
        <f t="shared" ref="G337:G356" si="14">F337*3</f>
        <v>1300.0500000000002</v>
      </c>
    </row>
    <row r="338" spans="1:7" ht="14.1" customHeight="1" x14ac:dyDescent="0.3">
      <c r="A338" s="12" t="s">
        <v>4240</v>
      </c>
      <c r="B338" s="12" t="s">
        <v>554</v>
      </c>
      <c r="C338" s="12" t="s">
        <v>1281</v>
      </c>
      <c r="D338" s="12" t="s">
        <v>663</v>
      </c>
      <c r="E338" s="14">
        <v>15</v>
      </c>
      <c r="F338" s="110">
        <v>361.12500000000006</v>
      </c>
      <c r="G338" s="111">
        <f t="shared" si="14"/>
        <v>1083.3750000000002</v>
      </c>
    </row>
    <row r="339" spans="1:7" ht="14.1" customHeight="1" x14ac:dyDescent="0.3">
      <c r="A339" s="12" t="s">
        <v>4240</v>
      </c>
      <c r="B339" s="12" t="s">
        <v>554</v>
      </c>
      <c r="C339" s="12" t="s">
        <v>4243</v>
      </c>
      <c r="D339" s="12" t="s">
        <v>4244</v>
      </c>
      <c r="E339" s="14">
        <v>15</v>
      </c>
      <c r="F339" s="110">
        <v>433.35</v>
      </c>
      <c r="G339" s="111">
        <f t="shared" si="14"/>
        <v>1300.0500000000002</v>
      </c>
    </row>
    <row r="340" spans="1:7" ht="14.1" customHeight="1" x14ac:dyDescent="0.3">
      <c r="A340" s="12" t="s">
        <v>4240</v>
      </c>
      <c r="B340" s="12" t="s">
        <v>554</v>
      </c>
      <c r="C340" s="12" t="s">
        <v>4245</v>
      </c>
      <c r="D340" s="12" t="s">
        <v>4246</v>
      </c>
      <c r="E340" s="14">
        <v>15</v>
      </c>
      <c r="F340" s="110">
        <v>433.35</v>
      </c>
      <c r="G340" s="111">
        <f t="shared" si="14"/>
        <v>1300.0500000000002</v>
      </c>
    </row>
    <row r="341" spans="1:7" ht="14.1" customHeight="1" x14ac:dyDescent="0.3">
      <c r="A341" s="12"/>
      <c r="B341" s="12" t="s">
        <v>554</v>
      </c>
      <c r="C341" s="3" t="s">
        <v>3820</v>
      </c>
      <c r="D341" s="12"/>
      <c r="E341" s="14"/>
      <c r="F341" s="110"/>
      <c r="G341" s="111"/>
    </row>
    <row r="342" spans="1:7" ht="14.1" customHeight="1" x14ac:dyDescent="0.3">
      <c r="A342" s="12" t="s">
        <v>4240</v>
      </c>
      <c r="B342" s="12" t="s">
        <v>554</v>
      </c>
      <c r="C342" s="12" t="s">
        <v>4247</v>
      </c>
      <c r="D342" s="12" t="s">
        <v>4248</v>
      </c>
      <c r="E342" s="14">
        <v>15</v>
      </c>
      <c r="F342" s="110">
        <v>433.35</v>
      </c>
      <c r="G342" s="111">
        <f t="shared" si="14"/>
        <v>1300.0500000000002</v>
      </c>
    </row>
    <row r="343" spans="1:7" ht="14.1" customHeight="1" x14ac:dyDescent="0.3">
      <c r="A343" s="12" t="s">
        <v>4240</v>
      </c>
      <c r="B343" s="12" t="s">
        <v>554</v>
      </c>
      <c r="C343" s="12" t="s">
        <v>4249</v>
      </c>
      <c r="D343" s="12" t="s">
        <v>4250</v>
      </c>
      <c r="E343" s="14">
        <v>15</v>
      </c>
      <c r="F343" s="110">
        <v>433.35</v>
      </c>
      <c r="G343" s="111">
        <f t="shared" si="14"/>
        <v>1300.0500000000002</v>
      </c>
    </row>
    <row r="344" spans="1:7" ht="14.1" customHeight="1" x14ac:dyDescent="0.3">
      <c r="A344" s="12" t="s">
        <v>4240</v>
      </c>
      <c r="B344" s="12" t="s">
        <v>554</v>
      </c>
      <c r="C344" s="12" t="s">
        <v>4251</v>
      </c>
      <c r="D344" s="12" t="s">
        <v>417</v>
      </c>
      <c r="E344" s="14">
        <v>15</v>
      </c>
      <c r="F344" s="110">
        <v>433.35</v>
      </c>
      <c r="G344" s="111">
        <f t="shared" si="14"/>
        <v>1300.0500000000002</v>
      </c>
    </row>
    <row r="345" spans="1:7" ht="14.1" customHeight="1" x14ac:dyDescent="0.3">
      <c r="A345" s="12"/>
      <c r="B345" s="12" t="s">
        <v>554</v>
      </c>
      <c r="C345" s="3" t="s">
        <v>3916</v>
      </c>
      <c r="D345" s="12"/>
      <c r="E345" s="14"/>
      <c r="F345" s="110"/>
      <c r="G345" s="111"/>
    </row>
    <row r="346" spans="1:7" ht="14.1" customHeight="1" x14ac:dyDescent="0.3">
      <c r="A346" s="12" t="s">
        <v>4240</v>
      </c>
      <c r="B346" s="12" t="s">
        <v>554</v>
      </c>
      <c r="C346" s="12" t="s">
        <v>4252</v>
      </c>
      <c r="D346" s="12" t="s">
        <v>4253</v>
      </c>
      <c r="E346" s="14">
        <v>15</v>
      </c>
      <c r="F346" s="110">
        <v>433.35</v>
      </c>
      <c r="G346" s="111">
        <f t="shared" si="14"/>
        <v>1300.0500000000002</v>
      </c>
    </row>
    <row r="347" spans="1:7" ht="14.1" customHeight="1" x14ac:dyDescent="0.3">
      <c r="A347" s="12"/>
      <c r="B347" s="12"/>
      <c r="C347" s="3" t="s">
        <v>3830</v>
      </c>
      <c r="D347" s="12"/>
      <c r="E347" s="14"/>
      <c r="F347" s="110"/>
      <c r="G347" s="111"/>
    </row>
    <row r="348" spans="1:7" ht="14.1" customHeight="1" x14ac:dyDescent="0.3">
      <c r="A348" s="12" t="s">
        <v>4240</v>
      </c>
      <c r="B348" s="12" t="s">
        <v>850</v>
      </c>
      <c r="C348" s="12" t="s">
        <v>4254</v>
      </c>
      <c r="D348" s="12" t="s">
        <v>4255</v>
      </c>
      <c r="E348" s="14">
        <v>15</v>
      </c>
      <c r="F348" s="110">
        <v>577.80000000000007</v>
      </c>
      <c r="G348" s="111">
        <f t="shared" si="14"/>
        <v>1733.4</v>
      </c>
    </row>
    <row r="349" spans="1:7" ht="14.1" customHeight="1" x14ac:dyDescent="0.3">
      <c r="A349" s="12" t="s">
        <v>4240</v>
      </c>
      <c r="B349" s="12" t="s">
        <v>850</v>
      </c>
      <c r="C349" s="12" t="s">
        <v>4256</v>
      </c>
      <c r="D349" s="12" t="s">
        <v>4257</v>
      </c>
      <c r="E349" s="14">
        <v>15</v>
      </c>
      <c r="F349" s="110">
        <v>577.80000000000007</v>
      </c>
      <c r="G349" s="111">
        <f t="shared" si="14"/>
        <v>1733.4</v>
      </c>
    </row>
    <row r="350" spans="1:7" ht="14.1" customHeight="1" x14ac:dyDescent="0.3">
      <c r="A350" s="12" t="s">
        <v>4240</v>
      </c>
      <c r="B350" s="12" t="s">
        <v>850</v>
      </c>
      <c r="C350" s="12" t="s">
        <v>4258</v>
      </c>
      <c r="D350" s="12" t="s">
        <v>423</v>
      </c>
      <c r="E350" s="14">
        <v>15</v>
      </c>
      <c r="F350" s="110">
        <v>577.80000000000007</v>
      </c>
      <c r="G350" s="111">
        <f t="shared" si="14"/>
        <v>1733.4</v>
      </c>
    </row>
    <row r="351" spans="1:7" ht="14.1" customHeight="1" x14ac:dyDescent="0.3">
      <c r="A351" s="12" t="s">
        <v>4240</v>
      </c>
      <c r="B351" s="12" t="s">
        <v>850</v>
      </c>
      <c r="C351" s="12" t="s">
        <v>4259</v>
      </c>
      <c r="D351" s="12" t="s">
        <v>4260</v>
      </c>
      <c r="E351" s="14">
        <v>15</v>
      </c>
      <c r="F351" s="110">
        <v>577.80000000000007</v>
      </c>
      <c r="G351" s="111">
        <f t="shared" si="14"/>
        <v>1733.4</v>
      </c>
    </row>
    <row r="352" spans="1:7" ht="14.1" customHeight="1" x14ac:dyDescent="0.3">
      <c r="A352" s="12"/>
      <c r="B352" s="12" t="s">
        <v>850</v>
      </c>
      <c r="C352" s="3" t="s">
        <v>3841</v>
      </c>
      <c r="D352" s="12"/>
      <c r="E352" s="14"/>
      <c r="F352" s="110"/>
      <c r="G352" s="111"/>
    </row>
    <row r="353" spans="1:7" ht="14.1" customHeight="1" x14ac:dyDescent="0.3">
      <c r="A353" s="12" t="s">
        <v>4240</v>
      </c>
      <c r="B353" s="12" t="s">
        <v>850</v>
      </c>
      <c r="C353" s="12" t="s">
        <v>4261</v>
      </c>
      <c r="D353" s="12" t="s">
        <v>4631</v>
      </c>
      <c r="E353" s="14">
        <v>15</v>
      </c>
      <c r="F353" s="110">
        <v>900.40500000000009</v>
      </c>
      <c r="G353" s="111">
        <f t="shared" si="14"/>
        <v>2701.2150000000001</v>
      </c>
    </row>
    <row r="354" spans="1:7" ht="14.1" customHeight="1" x14ac:dyDescent="0.3">
      <c r="A354" s="12" t="s">
        <v>4240</v>
      </c>
      <c r="B354" s="12" t="s">
        <v>850</v>
      </c>
      <c r="C354" s="12" t="s">
        <v>4262</v>
      </c>
      <c r="D354" s="12" t="s">
        <v>4263</v>
      </c>
      <c r="E354" s="14">
        <v>15</v>
      </c>
      <c r="F354" s="110">
        <v>577.80000000000007</v>
      </c>
      <c r="G354" s="111">
        <f t="shared" si="14"/>
        <v>1733.4</v>
      </c>
    </row>
    <row r="355" spans="1:7" ht="14.1" customHeight="1" x14ac:dyDescent="0.3">
      <c r="A355" s="12" t="s">
        <v>4240</v>
      </c>
      <c r="B355" s="12" t="s">
        <v>850</v>
      </c>
      <c r="C355" s="12" t="s">
        <v>4264</v>
      </c>
      <c r="D355" s="12" t="s">
        <v>4265</v>
      </c>
      <c r="E355" s="14">
        <v>15</v>
      </c>
      <c r="F355" s="110">
        <v>577.80000000000007</v>
      </c>
      <c r="G355" s="111">
        <f t="shared" si="14"/>
        <v>1733.4</v>
      </c>
    </row>
    <row r="356" spans="1:7" ht="14.1" customHeight="1" x14ac:dyDescent="0.3">
      <c r="A356" s="12" t="s">
        <v>4240</v>
      </c>
      <c r="B356" s="12" t="s">
        <v>850</v>
      </c>
      <c r="C356" s="12" t="s">
        <v>4266</v>
      </c>
      <c r="D356" s="12" t="s">
        <v>421</v>
      </c>
      <c r="E356" s="14">
        <v>15</v>
      </c>
      <c r="F356" s="110">
        <v>577.80000000000007</v>
      </c>
      <c r="G356" s="111">
        <f t="shared" si="14"/>
        <v>1733.4</v>
      </c>
    </row>
    <row r="357" spans="1:7" ht="14.1" customHeight="1" x14ac:dyDescent="0.3">
      <c r="A357" s="12" t="s">
        <v>4240</v>
      </c>
      <c r="B357" s="12" t="s">
        <v>850</v>
      </c>
      <c r="C357" s="3" t="s">
        <v>4267</v>
      </c>
      <c r="D357" s="12"/>
      <c r="E357" s="14"/>
      <c r="F357" s="110"/>
      <c r="G357" s="111"/>
    </row>
    <row r="358" spans="1:7" ht="14.1" customHeight="1" x14ac:dyDescent="0.3">
      <c r="A358" s="12" t="s">
        <v>4240</v>
      </c>
      <c r="B358" s="12" t="s">
        <v>850</v>
      </c>
      <c r="C358" s="12" t="s">
        <v>4252</v>
      </c>
      <c r="D358" s="12" t="s">
        <v>4253</v>
      </c>
      <c r="E358" s="14" t="s">
        <v>4268</v>
      </c>
      <c r="F358" s="110"/>
      <c r="G358" s="111"/>
    </row>
    <row r="359" spans="1:7" ht="14.1" customHeight="1" x14ac:dyDescent="0.3">
      <c r="A359" s="12"/>
      <c r="B359" s="12"/>
      <c r="C359" s="3" t="s">
        <v>3936</v>
      </c>
      <c r="D359" s="12"/>
      <c r="E359" s="14"/>
      <c r="F359" s="110"/>
      <c r="G359" s="111"/>
    </row>
    <row r="360" spans="1:7" ht="14.1" customHeight="1" x14ac:dyDescent="0.3">
      <c r="A360" s="12" t="s">
        <v>4240</v>
      </c>
      <c r="B360" s="12" t="s">
        <v>3937</v>
      </c>
      <c r="C360" s="12" t="s">
        <v>4269</v>
      </c>
      <c r="D360" s="12" t="s">
        <v>1492</v>
      </c>
      <c r="E360" s="14">
        <v>15</v>
      </c>
      <c r="F360" s="110">
        <v>674.1</v>
      </c>
      <c r="G360" s="111">
        <f t="shared" ref="G360:G368" si="15">F360*3</f>
        <v>2022.3000000000002</v>
      </c>
    </row>
    <row r="361" spans="1:7" ht="14.1" customHeight="1" x14ac:dyDescent="0.3">
      <c r="A361" s="12" t="s">
        <v>4240</v>
      </c>
      <c r="B361" s="12" t="s">
        <v>3937</v>
      </c>
      <c r="C361" s="12" t="s">
        <v>4270</v>
      </c>
      <c r="D361" s="12" t="s">
        <v>4271</v>
      </c>
      <c r="E361" s="14">
        <v>15</v>
      </c>
      <c r="F361" s="110">
        <v>674.1</v>
      </c>
      <c r="G361" s="111">
        <f t="shared" si="15"/>
        <v>2022.3000000000002</v>
      </c>
    </row>
    <row r="362" spans="1:7" ht="14.1" customHeight="1" x14ac:dyDescent="0.3">
      <c r="A362" s="12" t="s">
        <v>4240</v>
      </c>
      <c r="B362" s="12" t="s">
        <v>3937</v>
      </c>
      <c r="C362" s="12" t="s">
        <v>4272</v>
      </c>
      <c r="D362" s="12" t="s">
        <v>4273</v>
      </c>
      <c r="E362" s="14">
        <v>15</v>
      </c>
      <c r="F362" s="110">
        <v>674.1</v>
      </c>
      <c r="G362" s="111">
        <f t="shared" si="15"/>
        <v>2022.3000000000002</v>
      </c>
    </row>
    <row r="363" spans="1:7" ht="14.1" customHeight="1" x14ac:dyDescent="0.3">
      <c r="A363" s="12" t="s">
        <v>4240</v>
      </c>
      <c r="B363" s="12" t="s">
        <v>3937</v>
      </c>
      <c r="C363" s="12" t="s">
        <v>4274</v>
      </c>
      <c r="D363" s="12" t="s">
        <v>4275</v>
      </c>
      <c r="E363" s="14">
        <v>15</v>
      </c>
      <c r="F363" s="110">
        <v>674.1</v>
      </c>
      <c r="G363" s="111">
        <f t="shared" si="15"/>
        <v>2022.3000000000002</v>
      </c>
    </row>
    <row r="364" spans="1:7" ht="14.1" customHeight="1" x14ac:dyDescent="0.3">
      <c r="A364" s="12"/>
      <c r="B364" s="12" t="s">
        <v>3937</v>
      </c>
      <c r="C364" s="3" t="s">
        <v>4276</v>
      </c>
      <c r="D364" s="12"/>
      <c r="E364" s="14"/>
      <c r="F364" s="110"/>
      <c r="G364" s="111"/>
    </row>
    <row r="365" spans="1:7" ht="14.1" customHeight="1" x14ac:dyDescent="0.3">
      <c r="A365" s="12" t="s">
        <v>4240</v>
      </c>
      <c r="B365" s="12" t="s">
        <v>3937</v>
      </c>
      <c r="C365" s="12" t="s">
        <v>4277</v>
      </c>
      <c r="D365" s="12" t="s">
        <v>4278</v>
      </c>
      <c r="E365" s="14">
        <v>15</v>
      </c>
      <c r="F365" s="110">
        <v>674.1</v>
      </c>
      <c r="G365" s="111">
        <f t="shared" si="15"/>
        <v>2022.3000000000002</v>
      </c>
    </row>
    <row r="366" spans="1:7" ht="14.1" customHeight="1" x14ac:dyDescent="0.3">
      <c r="A366" s="12" t="s">
        <v>4240</v>
      </c>
      <c r="B366" s="12" t="s">
        <v>3937</v>
      </c>
      <c r="C366" s="12" t="s">
        <v>4279</v>
      </c>
      <c r="D366" s="12" t="s">
        <v>4280</v>
      </c>
      <c r="E366" s="14">
        <v>15</v>
      </c>
      <c r="F366" s="110">
        <v>674.1</v>
      </c>
      <c r="G366" s="111">
        <f t="shared" si="15"/>
        <v>2022.3000000000002</v>
      </c>
    </row>
    <row r="367" spans="1:7" ht="14.1" customHeight="1" x14ac:dyDescent="0.3">
      <c r="A367" s="12" t="s">
        <v>4240</v>
      </c>
      <c r="B367" s="12" t="s">
        <v>3937</v>
      </c>
      <c r="C367" s="12" t="s">
        <v>4281</v>
      </c>
      <c r="D367" s="12" t="s">
        <v>4282</v>
      </c>
      <c r="E367" s="14">
        <v>15</v>
      </c>
      <c r="F367" s="110">
        <v>674.1</v>
      </c>
      <c r="G367" s="111">
        <f t="shared" si="15"/>
        <v>2022.3000000000002</v>
      </c>
    </row>
    <row r="368" spans="1:7" ht="14.1" customHeight="1" x14ac:dyDescent="0.3">
      <c r="A368" s="12" t="s">
        <v>4240</v>
      </c>
      <c r="B368" s="12" t="s">
        <v>3937</v>
      </c>
      <c r="C368" s="12" t="s">
        <v>4283</v>
      </c>
      <c r="D368" s="12" t="s">
        <v>778</v>
      </c>
      <c r="E368" s="14">
        <v>15</v>
      </c>
      <c r="F368" s="110">
        <v>674.1</v>
      </c>
      <c r="G368" s="111">
        <f t="shared" si="15"/>
        <v>2022.3000000000002</v>
      </c>
    </row>
    <row r="369" spans="1:7" ht="14.1" customHeight="1" x14ac:dyDescent="0.3">
      <c r="A369" s="12"/>
      <c r="B369" s="12"/>
      <c r="C369" s="12"/>
      <c r="D369" s="3" t="s">
        <v>4284</v>
      </c>
      <c r="E369" s="6"/>
      <c r="F369" s="110"/>
      <c r="G369" s="111"/>
    </row>
    <row r="370" spans="1:7" ht="14.1" customHeight="1" x14ac:dyDescent="0.3">
      <c r="A370" s="12"/>
      <c r="B370" s="12"/>
      <c r="C370" s="12" t="s">
        <v>4285</v>
      </c>
      <c r="D370" s="12" t="s">
        <v>4286</v>
      </c>
      <c r="E370" s="6">
        <v>15</v>
      </c>
      <c r="F370" s="110">
        <v>674.1</v>
      </c>
      <c r="G370" s="111">
        <f t="shared" ref="G370:G377" si="16">F370*3</f>
        <v>2022.3000000000002</v>
      </c>
    </row>
    <row r="371" spans="1:7" ht="14.1" customHeight="1" x14ac:dyDescent="0.3">
      <c r="A371" s="12"/>
      <c r="B371" s="12"/>
      <c r="C371" s="12" t="s">
        <v>4287</v>
      </c>
      <c r="D371" s="12" t="s">
        <v>4288</v>
      </c>
      <c r="E371" s="6">
        <v>15</v>
      </c>
      <c r="F371" s="110">
        <v>674.1</v>
      </c>
      <c r="G371" s="111">
        <f t="shared" si="16"/>
        <v>2022.3000000000002</v>
      </c>
    </row>
    <row r="372" spans="1:7" ht="14.1" customHeight="1" x14ac:dyDescent="0.3">
      <c r="A372" s="12"/>
      <c r="B372" s="12"/>
      <c r="C372" s="12" t="s">
        <v>4289</v>
      </c>
      <c r="D372" s="12" t="s">
        <v>4290</v>
      </c>
      <c r="E372" s="6">
        <v>15</v>
      </c>
      <c r="F372" s="110">
        <v>674.1</v>
      </c>
      <c r="G372" s="111">
        <f t="shared" si="16"/>
        <v>2022.3000000000002</v>
      </c>
    </row>
    <row r="373" spans="1:7" ht="14.1" customHeight="1" x14ac:dyDescent="0.3">
      <c r="A373" s="12"/>
      <c r="B373" s="12"/>
      <c r="C373" s="12" t="s">
        <v>4291</v>
      </c>
      <c r="D373" s="12" t="s">
        <v>4292</v>
      </c>
      <c r="E373" s="6">
        <v>15</v>
      </c>
      <c r="F373" s="110">
        <v>674.1</v>
      </c>
      <c r="G373" s="111">
        <f t="shared" si="16"/>
        <v>2022.3000000000002</v>
      </c>
    </row>
    <row r="374" spans="1:7" ht="14.1" customHeight="1" x14ac:dyDescent="0.3">
      <c r="A374" s="12"/>
      <c r="B374" s="12"/>
      <c r="C374" s="12" t="s">
        <v>4293</v>
      </c>
      <c r="D374" s="12" t="s">
        <v>4294</v>
      </c>
      <c r="E374" s="6">
        <v>15</v>
      </c>
      <c r="F374" s="110">
        <v>674.1</v>
      </c>
      <c r="G374" s="111">
        <f t="shared" si="16"/>
        <v>2022.3000000000002</v>
      </c>
    </row>
    <row r="375" spans="1:7" ht="14.1" customHeight="1" x14ac:dyDescent="0.3">
      <c r="A375" s="12"/>
      <c r="B375" s="12"/>
      <c r="C375" s="12" t="s">
        <v>4295</v>
      </c>
      <c r="D375" s="12" t="s">
        <v>4296</v>
      </c>
      <c r="E375" s="6">
        <v>15</v>
      </c>
      <c r="F375" s="110">
        <v>674.1</v>
      </c>
      <c r="G375" s="111">
        <f t="shared" si="16"/>
        <v>2022.3000000000002</v>
      </c>
    </row>
    <row r="376" spans="1:7" ht="14.1" customHeight="1" x14ac:dyDescent="0.3">
      <c r="A376" s="12"/>
      <c r="B376" s="12"/>
      <c r="C376" s="12" t="s">
        <v>5039</v>
      </c>
      <c r="D376" s="12" t="s">
        <v>4225</v>
      </c>
      <c r="E376" s="14">
        <v>15</v>
      </c>
      <c r="F376" s="110">
        <v>674.1</v>
      </c>
      <c r="G376" s="111">
        <f t="shared" si="16"/>
        <v>2022.3000000000002</v>
      </c>
    </row>
    <row r="377" spans="1:7" ht="14.1" customHeight="1" x14ac:dyDescent="0.3">
      <c r="A377" s="10"/>
      <c r="B377" s="10"/>
      <c r="C377" s="10" t="s">
        <v>5040</v>
      </c>
      <c r="D377" s="10" t="s">
        <v>4502</v>
      </c>
      <c r="E377" s="14">
        <v>15</v>
      </c>
      <c r="F377" s="110">
        <v>674.1</v>
      </c>
      <c r="G377" s="111">
        <f t="shared" si="16"/>
        <v>2022.3000000000002</v>
      </c>
    </row>
    <row r="378" spans="1:7" ht="14.1" customHeight="1" x14ac:dyDescent="0.3">
      <c r="A378" s="10"/>
      <c r="B378" s="10"/>
      <c r="C378" s="23" t="s">
        <v>939</v>
      </c>
      <c r="D378" s="23"/>
      <c r="E378" s="24">
        <v>360</v>
      </c>
      <c r="F378" s="61"/>
      <c r="G378" s="61"/>
    </row>
    <row r="379" spans="1:7" ht="14.1" customHeight="1" x14ac:dyDescent="0.3">
      <c r="A379" s="21"/>
      <c r="B379" s="21"/>
      <c r="C379" s="12"/>
      <c r="D379" s="12"/>
      <c r="E379" s="14"/>
      <c r="F379" s="61"/>
      <c r="G379" s="61"/>
    </row>
    <row r="380" spans="1:7" ht="14.1" customHeight="1" x14ac:dyDescent="0.3">
      <c r="A380" s="20"/>
      <c r="B380" s="20"/>
      <c r="C380" s="12"/>
      <c r="D380" s="12"/>
      <c r="E380" s="14"/>
      <c r="F380" s="61"/>
      <c r="G380" s="61"/>
    </row>
    <row r="381" spans="1:7" ht="14.1" customHeight="1" x14ac:dyDescent="0.3">
      <c r="A381" s="20"/>
      <c r="B381" s="20"/>
      <c r="C381" s="3" t="s">
        <v>3903</v>
      </c>
      <c r="D381" s="12"/>
      <c r="E381" s="14"/>
      <c r="F381" s="61"/>
      <c r="G381" s="61"/>
    </row>
    <row r="382" spans="1:7" ht="14.1" customHeight="1" x14ac:dyDescent="0.3">
      <c r="A382" s="20" t="s">
        <v>4297</v>
      </c>
      <c r="B382" s="20" t="s">
        <v>554</v>
      </c>
      <c r="C382" s="12" t="s">
        <v>4241</v>
      </c>
      <c r="D382" s="12" t="s">
        <v>3857</v>
      </c>
      <c r="E382" s="14">
        <v>15</v>
      </c>
      <c r="F382" s="110">
        <v>433.35</v>
      </c>
      <c r="G382" s="111">
        <f>F382*3</f>
        <v>1300.0500000000002</v>
      </c>
    </row>
    <row r="383" spans="1:7" ht="14.1" customHeight="1" x14ac:dyDescent="0.3">
      <c r="A383" s="20" t="s">
        <v>4297</v>
      </c>
      <c r="B383" s="20" t="s">
        <v>554</v>
      </c>
      <c r="C383" s="12" t="s">
        <v>1281</v>
      </c>
      <c r="D383" s="12" t="s">
        <v>663</v>
      </c>
      <c r="E383" s="14">
        <v>15</v>
      </c>
      <c r="F383" s="110">
        <v>361.12500000000006</v>
      </c>
      <c r="G383" s="111">
        <f t="shared" ref="G383:G416" si="17">F383*3</f>
        <v>1083.3750000000002</v>
      </c>
    </row>
    <row r="384" spans="1:7" ht="14.1" customHeight="1" x14ac:dyDescent="0.3">
      <c r="A384" s="20" t="s">
        <v>4297</v>
      </c>
      <c r="B384" s="20" t="s">
        <v>554</v>
      </c>
      <c r="C384" s="12" t="s">
        <v>4243</v>
      </c>
      <c r="D384" s="12" t="s">
        <v>4244</v>
      </c>
      <c r="E384" s="14">
        <v>15</v>
      </c>
      <c r="F384" s="110">
        <v>433.35</v>
      </c>
      <c r="G384" s="111">
        <f t="shared" si="17"/>
        <v>1300.0500000000002</v>
      </c>
    </row>
    <row r="385" spans="1:7" ht="14.1" customHeight="1" x14ac:dyDescent="0.3">
      <c r="A385" s="20" t="s">
        <v>4297</v>
      </c>
      <c r="B385" s="20" t="s">
        <v>554</v>
      </c>
      <c r="C385" s="12" t="s">
        <v>4298</v>
      </c>
      <c r="D385" s="12" t="s">
        <v>4299</v>
      </c>
      <c r="E385" s="14">
        <v>15</v>
      </c>
      <c r="F385" s="110">
        <v>433.35</v>
      </c>
      <c r="G385" s="111">
        <f t="shared" si="17"/>
        <v>1300.0500000000002</v>
      </c>
    </row>
    <row r="386" spans="1:7" ht="14.1" customHeight="1" x14ac:dyDescent="0.3">
      <c r="A386" s="20" t="s">
        <v>4297</v>
      </c>
      <c r="B386" s="20" t="s">
        <v>554</v>
      </c>
      <c r="C386" s="3" t="s">
        <v>3820</v>
      </c>
      <c r="D386" s="12"/>
      <c r="E386" s="14"/>
      <c r="F386" s="110"/>
      <c r="G386" s="111"/>
    </row>
    <row r="387" spans="1:7" ht="14.1" customHeight="1" x14ac:dyDescent="0.3">
      <c r="A387" s="20" t="s">
        <v>4297</v>
      </c>
      <c r="B387" s="20" t="s">
        <v>554</v>
      </c>
      <c r="C387" s="12" t="s">
        <v>4247</v>
      </c>
      <c r="D387" s="12" t="s">
        <v>4248</v>
      </c>
      <c r="E387" s="14">
        <v>15</v>
      </c>
      <c r="F387" s="110">
        <v>433.35</v>
      </c>
      <c r="G387" s="111">
        <f t="shared" si="17"/>
        <v>1300.0500000000002</v>
      </c>
    </row>
    <row r="388" spans="1:7" ht="14.1" customHeight="1" x14ac:dyDescent="0.3">
      <c r="A388" s="20" t="s">
        <v>4297</v>
      </c>
      <c r="B388" s="20" t="s">
        <v>554</v>
      </c>
      <c r="C388" s="12" t="s">
        <v>4249</v>
      </c>
      <c r="D388" s="12" t="s">
        <v>4250</v>
      </c>
      <c r="E388" s="14">
        <v>15</v>
      </c>
      <c r="F388" s="110">
        <v>433.35</v>
      </c>
      <c r="G388" s="111">
        <f t="shared" si="17"/>
        <v>1300.0500000000002</v>
      </c>
    </row>
    <row r="389" spans="1:7" ht="14.1" customHeight="1" x14ac:dyDescent="0.3">
      <c r="A389" s="20" t="s">
        <v>4297</v>
      </c>
      <c r="B389" s="20" t="s">
        <v>554</v>
      </c>
      <c r="C389" s="12" t="s">
        <v>4251</v>
      </c>
      <c r="D389" s="12" t="s">
        <v>417</v>
      </c>
      <c r="E389" s="14">
        <v>15</v>
      </c>
      <c r="F389" s="110">
        <v>433.35</v>
      </c>
      <c r="G389" s="111">
        <f t="shared" si="17"/>
        <v>1300.0500000000002</v>
      </c>
    </row>
    <row r="390" spans="1:7" ht="14.1" customHeight="1" x14ac:dyDescent="0.3">
      <c r="A390" s="20" t="s">
        <v>4297</v>
      </c>
      <c r="B390" s="20" t="s">
        <v>554</v>
      </c>
      <c r="C390" s="3" t="s">
        <v>4011</v>
      </c>
      <c r="D390" s="12"/>
      <c r="E390" s="14"/>
      <c r="F390" s="110"/>
      <c r="G390" s="111"/>
    </row>
    <row r="391" spans="1:7" ht="14.1" customHeight="1" x14ac:dyDescent="0.3">
      <c r="A391" s="20" t="s">
        <v>4297</v>
      </c>
      <c r="B391" s="20" t="s">
        <v>554</v>
      </c>
      <c r="C391" s="12" t="s">
        <v>4252</v>
      </c>
      <c r="D391" s="12" t="s">
        <v>4253</v>
      </c>
      <c r="E391" s="14">
        <v>15</v>
      </c>
      <c r="F391" s="110">
        <v>433.35</v>
      </c>
      <c r="G391" s="111">
        <f t="shared" si="17"/>
        <v>1300.0500000000002</v>
      </c>
    </row>
    <row r="392" spans="1:7" ht="14.1" customHeight="1" x14ac:dyDescent="0.3">
      <c r="A392" s="20" t="s">
        <v>4297</v>
      </c>
      <c r="B392" s="20"/>
      <c r="C392" s="3" t="s">
        <v>3830</v>
      </c>
      <c r="D392" s="12"/>
      <c r="E392" s="14"/>
      <c r="F392" s="110"/>
      <c r="G392" s="111"/>
    </row>
    <row r="393" spans="1:7" ht="14.1" customHeight="1" x14ac:dyDescent="0.3">
      <c r="A393" s="20" t="s">
        <v>4297</v>
      </c>
      <c r="B393" s="20" t="s">
        <v>850</v>
      </c>
      <c r="C393" s="12" t="s">
        <v>4254</v>
      </c>
      <c r="D393" s="12" t="s">
        <v>4255</v>
      </c>
      <c r="E393" s="14">
        <v>15</v>
      </c>
      <c r="F393" s="110">
        <v>577.80000000000007</v>
      </c>
      <c r="G393" s="111">
        <f t="shared" si="17"/>
        <v>1733.4</v>
      </c>
    </row>
    <row r="394" spans="1:7" ht="14.1" customHeight="1" x14ac:dyDescent="0.3">
      <c r="A394" s="20" t="s">
        <v>4297</v>
      </c>
      <c r="B394" s="20" t="s">
        <v>850</v>
      </c>
      <c r="C394" s="12" t="s">
        <v>4256</v>
      </c>
      <c r="D394" s="12" t="s">
        <v>4257</v>
      </c>
      <c r="E394" s="14">
        <v>15</v>
      </c>
      <c r="F394" s="110">
        <v>577.80000000000007</v>
      </c>
      <c r="G394" s="111">
        <f t="shared" si="17"/>
        <v>1733.4</v>
      </c>
    </row>
    <row r="395" spans="1:7" ht="14.1" customHeight="1" x14ac:dyDescent="0.3">
      <c r="A395" s="20" t="s">
        <v>4297</v>
      </c>
      <c r="B395" s="20" t="s">
        <v>850</v>
      </c>
      <c r="C395" s="12" t="s">
        <v>4300</v>
      </c>
      <c r="D395" s="12" t="s">
        <v>4301</v>
      </c>
      <c r="E395" s="14">
        <v>15</v>
      </c>
      <c r="F395" s="110">
        <v>577.80000000000007</v>
      </c>
      <c r="G395" s="111">
        <f t="shared" si="17"/>
        <v>1733.4</v>
      </c>
    </row>
    <row r="396" spans="1:7" ht="14.1" customHeight="1" x14ac:dyDescent="0.3">
      <c r="A396" s="20" t="s">
        <v>4297</v>
      </c>
      <c r="B396" s="20" t="s">
        <v>850</v>
      </c>
      <c r="C396" s="12" t="s">
        <v>4302</v>
      </c>
      <c r="D396" s="12" t="s">
        <v>4303</v>
      </c>
      <c r="E396" s="14">
        <v>15</v>
      </c>
      <c r="F396" s="110">
        <v>577.80000000000007</v>
      </c>
      <c r="G396" s="111">
        <f t="shared" si="17"/>
        <v>1733.4</v>
      </c>
    </row>
    <row r="397" spans="1:7" ht="14.1" customHeight="1" x14ac:dyDescent="0.3">
      <c r="A397" s="20"/>
      <c r="B397" s="20"/>
      <c r="C397" s="12" t="s">
        <v>5041</v>
      </c>
      <c r="D397" s="12" t="s">
        <v>4301</v>
      </c>
      <c r="E397" s="14">
        <v>15</v>
      </c>
      <c r="F397" s="110">
        <v>577.80000000000007</v>
      </c>
      <c r="G397" s="111">
        <f t="shared" si="17"/>
        <v>1733.4</v>
      </c>
    </row>
    <row r="398" spans="1:7" ht="14.1" customHeight="1" x14ac:dyDescent="0.3">
      <c r="A398" s="20" t="s">
        <v>4297</v>
      </c>
      <c r="B398" s="20" t="s">
        <v>850</v>
      </c>
      <c r="C398" s="3" t="s">
        <v>3841</v>
      </c>
      <c r="D398" s="12"/>
      <c r="E398" s="14"/>
      <c r="F398" s="110"/>
      <c r="G398" s="111"/>
    </row>
    <row r="399" spans="1:7" ht="14.1" customHeight="1" x14ac:dyDescent="0.3">
      <c r="A399" s="20" t="s">
        <v>4297</v>
      </c>
      <c r="B399" s="20" t="s">
        <v>850</v>
      </c>
      <c r="C399" s="12" t="s">
        <v>4304</v>
      </c>
      <c r="D399" s="12" t="s">
        <v>418</v>
      </c>
      <c r="E399" s="14">
        <v>15</v>
      </c>
      <c r="F399" s="110">
        <v>577.80000000000007</v>
      </c>
      <c r="G399" s="111">
        <f t="shared" si="17"/>
        <v>1733.4</v>
      </c>
    </row>
    <row r="400" spans="1:7" ht="14.1" customHeight="1" x14ac:dyDescent="0.3">
      <c r="A400" s="20" t="s">
        <v>4297</v>
      </c>
      <c r="B400" s="20" t="s">
        <v>850</v>
      </c>
      <c r="C400" s="12" t="s">
        <v>4305</v>
      </c>
      <c r="D400" s="12" t="s">
        <v>4306</v>
      </c>
      <c r="E400" s="14">
        <v>15</v>
      </c>
      <c r="F400" s="110">
        <v>577.80000000000007</v>
      </c>
      <c r="G400" s="111">
        <f t="shared" si="17"/>
        <v>1733.4</v>
      </c>
    </row>
    <row r="401" spans="1:7" ht="14.1" customHeight="1" x14ac:dyDescent="0.3">
      <c r="A401" s="20" t="s">
        <v>4297</v>
      </c>
      <c r="B401" s="20" t="s">
        <v>850</v>
      </c>
      <c r="C401" s="12" t="s">
        <v>4307</v>
      </c>
      <c r="D401" s="12" t="s">
        <v>4308</v>
      </c>
      <c r="E401" s="14">
        <v>15</v>
      </c>
      <c r="F401" s="110">
        <v>577.80000000000007</v>
      </c>
      <c r="G401" s="111">
        <f t="shared" si="17"/>
        <v>1733.4</v>
      </c>
    </row>
    <row r="402" spans="1:7" ht="14.1" customHeight="1" x14ac:dyDescent="0.3">
      <c r="A402" s="20" t="s">
        <v>4297</v>
      </c>
      <c r="B402" s="20" t="s">
        <v>850</v>
      </c>
      <c r="C402" s="12" t="s">
        <v>4266</v>
      </c>
      <c r="D402" s="12" t="s">
        <v>421</v>
      </c>
      <c r="E402" s="14">
        <v>15</v>
      </c>
      <c r="F402" s="110">
        <v>577.80000000000007</v>
      </c>
      <c r="G402" s="111">
        <f t="shared" si="17"/>
        <v>1733.4</v>
      </c>
    </row>
    <row r="403" spans="1:7" ht="14.1" customHeight="1" x14ac:dyDescent="0.3">
      <c r="A403" s="20" t="s">
        <v>4297</v>
      </c>
      <c r="B403" s="20" t="s">
        <v>850</v>
      </c>
      <c r="C403" s="3" t="s">
        <v>4267</v>
      </c>
      <c r="D403" s="12"/>
      <c r="E403" s="14"/>
      <c r="F403" s="110"/>
      <c r="G403" s="111"/>
    </row>
    <row r="404" spans="1:7" ht="14.1" customHeight="1" x14ac:dyDescent="0.3">
      <c r="A404" s="20" t="s">
        <v>4297</v>
      </c>
      <c r="B404" s="20" t="s">
        <v>850</v>
      </c>
      <c r="C404" s="12" t="s">
        <v>4252</v>
      </c>
      <c r="D404" s="12" t="s">
        <v>4253</v>
      </c>
      <c r="E404" s="14" t="s">
        <v>4268</v>
      </c>
      <c r="F404" s="110"/>
      <c r="G404" s="111"/>
    </row>
    <row r="405" spans="1:7" ht="14.1" customHeight="1" x14ac:dyDescent="0.3">
      <c r="A405" s="20" t="s">
        <v>4297</v>
      </c>
      <c r="B405" s="20"/>
      <c r="C405" s="3" t="s">
        <v>3936</v>
      </c>
      <c r="D405" s="12"/>
      <c r="E405" s="14"/>
      <c r="F405" s="110"/>
      <c r="G405" s="111"/>
    </row>
    <row r="406" spans="1:7" ht="14.1" customHeight="1" x14ac:dyDescent="0.3">
      <c r="A406" s="20" t="s">
        <v>4297</v>
      </c>
      <c r="B406" s="20" t="s">
        <v>3937</v>
      </c>
      <c r="C406" s="12" t="s">
        <v>4309</v>
      </c>
      <c r="D406" s="12" t="s">
        <v>4310</v>
      </c>
      <c r="E406" s="14">
        <v>15</v>
      </c>
      <c r="F406" s="110">
        <v>674.1</v>
      </c>
      <c r="G406" s="111">
        <f t="shared" si="17"/>
        <v>2022.3000000000002</v>
      </c>
    </row>
    <row r="407" spans="1:7" ht="14.1" customHeight="1" x14ac:dyDescent="0.3">
      <c r="A407" s="20" t="s">
        <v>4297</v>
      </c>
      <c r="B407" s="20" t="s">
        <v>3937</v>
      </c>
      <c r="C407" s="12" t="s">
        <v>4311</v>
      </c>
      <c r="D407" s="12" t="s">
        <v>424</v>
      </c>
      <c r="E407" s="14">
        <v>15</v>
      </c>
      <c r="F407" s="110">
        <v>674.1</v>
      </c>
      <c r="G407" s="111">
        <f t="shared" si="17"/>
        <v>2022.3000000000002</v>
      </c>
    </row>
    <row r="408" spans="1:7" ht="14.1" customHeight="1" x14ac:dyDescent="0.3">
      <c r="A408" s="20" t="s">
        <v>4297</v>
      </c>
      <c r="B408" s="20" t="s">
        <v>3937</v>
      </c>
      <c r="C408" s="12" t="s">
        <v>4272</v>
      </c>
      <c r="D408" s="12" t="s">
        <v>4273</v>
      </c>
      <c r="E408" s="14">
        <v>15</v>
      </c>
      <c r="F408" s="110">
        <v>674.1</v>
      </c>
      <c r="G408" s="111">
        <f t="shared" si="17"/>
        <v>2022.3000000000002</v>
      </c>
    </row>
    <row r="409" spans="1:7" ht="14.1" customHeight="1" x14ac:dyDescent="0.3">
      <c r="A409" s="20" t="s">
        <v>4297</v>
      </c>
      <c r="B409" s="20" t="s">
        <v>3937</v>
      </c>
      <c r="C409" s="12" t="s">
        <v>4269</v>
      </c>
      <c r="D409" s="12" t="s">
        <v>4312</v>
      </c>
      <c r="E409" s="14">
        <v>15</v>
      </c>
      <c r="F409" s="110">
        <v>674.1</v>
      </c>
      <c r="G409" s="111">
        <f t="shared" si="17"/>
        <v>2022.3000000000002</v>
      </c>
    </row>
    <row r="410" spans="1:7" ht="14.1" customHeight="1" x14ac:dyDescent="0.3">
      <c r="A410" s="20" t="s">
        <v>4297</v>
      </c>
      <c r="B410" s="20" t="s">
        <v>3937</v>
      </c>
      <c r="C410" s="3" t="s">
        <v>4276</v>
      </c>
      <c r="D410" s="12"/>
      <c r="E410" s="14"/>
      <c r="F410" s="110"/>
      <c r="G410" s="111"/>
    </row>
    <row r="411" spans="1:7" ht="14.1" customHeight="1" x14ac:dyDescent="0.3">
      <c r="A411" s="20" t="s">
        <v>4297</v>
      </c>
      <c r="B411" s="20" t="s">
        <v>3937</v>
      </c>
      <c r="C411" s="12" t="s">
        <v>4277</v>
      </c>
      <c r="D411" s="12" t="s">
        <v>4313</v>
      </c>
      <c r="E411" s="14">
        <v>15</v>
      </c>
      <c r="F411" s="110">
        <v>674.1</v>
      </c>
      <c r="G411" s="111">
        <f t="shared" si="17"/>
        <v>2022.3000000000002</v>
      </c>
    </row>
    <row r="412" spans="1:7" ht="14.1" customHeight="1" x14ac:dyDescent="0.3">
      <c r="A412" s="20" t="s">
        <v>4297</v>
      </c>
      <c r="B412" s="20" t="s">
        <v>3937</v>
      </c>
      <c r="C412" s="12" t="s">
        <v>4314</v>
      </c>
      <c r="D412" s="10" t="s">
        <v>4315</v>
      </c>
      <c r="E412" s="14">
        <v>15</v>
      </c>
      <c r="F412" s="110">
        <v>674.1</v>
      </c>
      <c r="G412" s="111">
        <f t="shared" si="17"/>
        <v>2022.3000000000002</v>
      </c>
    </row>
    <row r="413" spans="1:7" ht="14.1" customHeight="1" x14ac:dyDescent="0.3">
      <c r="A413" s="10" t="s">
        <v>4297</v>
      </c>
      <c r="B413" s="10" t="s">
        <v>3937</v>
      </c>
      <c r="C413" s="12" t="s">
        <v>4316</v>
      </c>
      <c r="D413" s="12" t="s">
        <v>4317</v>
      </c>
      <c r="E413" s="14">
        <v>15</v>
      </c>
      <c r="F413" s="110">
        <v>674.1</v>
      </c>
      <c r="G413" s="111">
        <f t="shared" si="17"/>
        <v>2022.3000000000002</v>
      </c>
    </row>
    <row r="414" spans="1:7" ht="14.1" customHeight="1" x14ac:dyDescent="0.3">
      <c r="A414" s="10" t="s">
        <v>4297</v>
      </c>
      <c r="B414" s="10" t="s">
        <v>3937</v>
      </c>
      <c r="C414" s="12" t="s">
        <v>4283</v>
      </c>
      <c r="D414" s="12" t="s">
        <v>1624</v>
      </c>
      <c r="E414" s="14">
        <v>15</v>
      </c>
      <c r="F414" s="110">
        <v>674.1</v>
      </c>
      <c r="G414" s="111">
        <f t="shared" si="17"/>
        <v>2022.3000000000002</v>
      </c>
    </row>
    <row r="415" spans="1:7" ht="14.1" customHeight="1" x14ac:dyDescent="0.3">
      <c r="A415" s="10"/>
      <c r="B415" s="10"/>
      <c r="C415" s="3" t="s">
        <v>1084</v>
      </c>
      <c r="D415" s="3"/>
      <c r="E415" s="24">
        <v>360</v>
      </c>
      <c r="F415" s="110"/>
      <c r="G415" s="111"/>
    </row>
    <row r="416" spans="1:7" ht="14.1" customHeight="1" x14ac:dyDescent="0.3">
      <c r="A416" s="10"/>
      <c r="B416" s="10"/>
      <c r="C416" s="12" t="s">
        <v>5042</v>
      </c>
      <c r="D416" s="12"/>
      <c r="E416" s="14">
        <v>15</v>
      </c>
      <c r="F416" s="110">
        <v>577.80000000000007</v>
      </c>
      <c r="G416" s="111">
        <f t="shared" si="17"/>
        <v>1733.4</v>
      </c>
    </row>
    <row r="417" spans="1:7" ht="14.1" customHeight="1" x14ac:dyDescent="0.3">
      <c r="A417" s="10"/>
      <c r="B417" s="10"/>
      <c r="C417" s="12"/>
      <c r="D417" s="12"/>
      <c r="E417" s="14"/>
      <c r="F417" s="61"/>
      <c r="G417" s="61"/>
    </row>
    <row r="418" spans="1:7" ht="14.1" customHeight="1" x14ac:dyDescent="0.3">
      <c r="A418" s="10"/>
      <c r="B418" s="10"/>
      <c r="C418" s="12"/>
      <c r="D418" s="12"/>
      <c r="E418" s="14"/>
      <c r="F418" s="61"/>
      <c r="G418" s="61"/>
    </row>
    <row r="419" spans="1:7" ht="14.1" customHeight="1" x14ac:dyDescent="0.3">
      <c r="A419" s="10"/>
      <c r="B419" s="10"/>
      <c r="C419" s="12"/>
      <c r="D419" s="12"/>
      <c r="E419" s="14"/>
      <c r="F419" s="61"/>
      <c r="G419" s="61"/>
    </row>
    <row r="420" spans="1:7" ht="14.1" customHeight="1" x14ac:dyDescent="0.3">
      <c r="A420" s="10"/>
      <c r="B420" s="10"/>
      <c r="C420" s="3" t="s">
        <v>4318</v>
      </c>
      <c r="D420" s="12"/>
      <c r="E420" s="14"/>
      <c r="F420" s="61"/>
      <c r="G420" s="61"/>
    </row>
    <row r="421" spans="1:7" ht="14.1" customHeight="1" x14ac:dyDescent="0.3">
      <c r="A421" s="10" t="s">
        <v>4319</v>
      </c>
      <c r="B421" s="10" t="s">
        <v>554</v>
      </c>
      <c r="C421" s="12" t="s">
        <v>4320</v>
      </c>
      <c r="D421" s="12" t="s">
        <v>4113</v>
      </c>
      <c r="E421" s="14">
        <v>12</v>
      </c>
      <c r="F421" s="110">
        <v>341.13312000000002</v>
      </c>
      <c r="G421" s="111">
        <f t="shared" ref="G421:G444" si="18">F421*3</f>
        <v>1023.3993600000001</v>
      </c>
    </row>
    <row r="422" spans="1:7" ht="14.1" customHeight="1" x14ac:dyDescent="0.3">
      <c r="A422" s="10" t="s">
        <v>4319</v>
      </c>
      <c r="B422" s="10" t="s">
        <v>554</v>
      </c>
      <c r="C422" s="12" t="s">
        <v>4119</v>
      </c>
      <c r="D422" s="12" t="s">
        <v>4321</v>
      </c>
      <c r="E422" s="14">
        <v>12</v>
      </c>
      <c r="F422" s="110">
        <v>341.13312000000002</v>
      </c>
      <c r="G422" s="111">
        <f t="shared" si="18"/>
        <v>1023.3993600000001</v>
      </c>
    </row>
    <row r="423" spans="1:7" ht="14.1" customHeight="1" x14ac:dyDescent="0.3">
      <c r="A423" s="10" t="s">
        <v>4319</v>
      </c>
      <c r="B423" s="10" t="s">
        <v>554</v>
      </c>
      <c r="C423" s="12" t="s">
        <v>3779</v>
      </c>
      <c r="D423" s="12" t="s">
        <v>2738</v>
      </c>
      <c r="E423" s="14">
        <v>12</v>
      </c>
      <c r="F423" s="110">
        <v>233.04599999999999</v>
      </c>
      <c r="G423" s="111">
        <f t="shared" si="18"/>
        <v>699.13799999999992</v>
      </c>
    </row>
    <row r="424" spans="1:7" ht="14.1" customHeight="1" x14ac:dyDescent="0.3">
      <c r="A424" s="10" t="s">
        <v>4319</v>
      </c>
      <c r="B424" s="10" t="s">
        <v>554</v>
      </c>
      <c r="C424" s="12" t="s">
        <v>4322</v>
      </c>
      <c r="D424" s="12" t="s">
        <v>4323</v>
      </c>
      <c r="E424" s="14">
        <v>12</v>
      </c>
      <c r="F424" s="110">
        <v>341.13312000000002</v>
      </c>
      <c r="G424" s="111">
        <f t="shared" si="18"/>
        <v>1023.3993600000001</v>
      </c>
    </row>
    <row r="425" spans="1:7" ht="14.1" customHeight="1" x14ac:dyDescent="0.3">
      <c r="A425" s="10" t="s">
        <v>4319</v>
      </c>
      <c r="B425" s="10" t="s">
        <v>554</v>
      </c>
      <c r="C425" s="12" t="s">
        <v>4324</v>
      </c>
      <c r="D425" s="12" t="s">
        <v>4325</v>
      </c>
      <c r="E425" s="14">
        <v>12</v>
      </c>
      <c r="F425" s="110">
        <v>341.13312000000002</v>
      </c>
      <c r="G425" s="111">
        <f t="shared" si="18"/>
        <v>1023.3993600000001</v>
      </c>
    </row>
    <row r="426" spans="1:7" ht="14.1" customHeight="1" x14ac:dyDescent="0.3">
      <c r="A426" s="10"/>
      <c r="B426" s="10" t="s">
        <v>554</v>
      </c>
      <c r="C426" s="3" t="s">
        <v>4326</v>
      </c>
      <c r="D426" s="12"/>
      <c r="E426" s="14"/>
      <c r="F426" s="110"/>
      <c r="G426" s="111"/>
    </row>
    <row r="427" spans="1:7" ht="14.1" customHeight="1" x14ac:dyDescent="0.3">
      <c r="A427" s="10" t="s">
        <v>4319</v>
      </c>
      <c r="B427" s="10" t="s">
        <v>554</v>
      </c>
      <c r="C427" s="12" t="s">
        <v>4327</v>
      </c>
      <c r="D427" s="25" t="s">
        <v>4328</v>
      </c>
      <c r="E427" s="14">
        <v>12</v>
      </c>
      <c r="F427" s="110">
        <v>341.13312000000002</v>
      </c>
      <c r="G427" s="111">
        <f t="shared" si="18"/>
        <v>1023.3993600000001</v>
      </c>
    </row>
    <row r="428" spans="1:7" ht="14.1" customHeight="1" x14ac:dyDescent="0.3">
      <c r="A428" s="10" t="s">
        <v>4319</v>
      </c>
      <c r="B428" s="10" t="s">
        <v>554</v>
      </c>
      <c r="C428" s="12" t="s">
        <v>4329</v>
      </c>
      <c r="D428" s="12" t="s">
        <v>4330</v>
      </c>
      <c r="E428" s="14">
        <v>12</v>
      </c>
      <c r="F428" s="110">
        <v>341.13312000000002</v>
      </c>
      <c r="G428" s="111">
        <f t="shared" si="18"/>
        <v>1023.3993600000001</v>
      </c>
    </row>
    <row r="429" spans="1:7" ht="14.1" customHeight="1" x14ac:dyDescent="0.3">
      <c r="A429" s="10" t="s">
        <v>4319</v>
      </c>
      <c r="B429" s="10" t="s">
        <v>554</v>
      </c>
      <c r="C429" s="12" t="s">
        <v>4331</v>
      </c>
      <c r="D429" s="12" t="s">
        <v>4332</v>
      </c>
      <c r="E429" s="14">
        <v>12</v>
      </c>
      <c r="F429" s="110">
        <v>341.13312000000002</v>
      </c>
      <c r="G429" s="111">
        <f t="shared" si="18"/>
        <v>1023.3993600000001</v>
      </c>
    </row>
    <row r="430" spans="1:7" ht="14.1" customHeight="1" x14ac:dyDescent="0.3">
      <c r="A430" s="10" t="s">
        <v>4319</v>
      </c>
      <c r="B430" s="10" t="s">
        <v>554</v>
      </c>
      <c r="C430" s="12" t="s">
        <v>4333</v>
      </c>
      <c r="D430" s="12" t="s">
        <v>4334</v>
      </c>
      <c r="E430" s="14">
        <v>12</v>
      </c>
      <c r="F430" s="110">
        <v>341.13312000000002</v>
      </c>
      <c r="G430" s="111">
        <f t="shared" si="18"/>
        <v>1023.3993600000001</v>
      </c>
    </row>
    <row r="431" spans="1:7" ht="14.1" customHeight="1" x14ac:dyDescent="0.3">
      <c r="A431" s="10"/>
      <c r="B431" s="10" t="s">
        <v>554</v>
      </c>
      <c r="C431" s="3" t="s">
        <v>4335</v>
      </c>
      <c r="D431" s="12"/>
      <c r="E431" s="14"/>
      <c r="F431" s="110"/>
      <c r="G431" s="111"/>
    </row>
    <row r="432" spans="1:7" ht="14.1" customHeight="1" x14ac:dyDescent="0.3">
      <c r="A432" s="10" t="s">
        <v>4319</v>
      </c>
      <c r="B432" s="10" t="s">
        <v>554</v>
      </c>
      <c r="C432" s="12" t="s">
        <v>4336</v>
      </c>
      <c r="D432" s="12" t="s">
        <v>4337</v>
      </c>
      <c r="E432" s="14">
        <v>12</v>
      </c>
      <c r="F432" s="110">
        <v>341.13312000000002</v>
      </c>
      <c r="G432" s="111">
        <f t="shared" si="18"/>
        <v>1023.3993600000001</v>
      </c>
    </row>
    <row r="433" spans="1:7" ht="14.1" customHeight="1" x14ac:dyDescent="0.3">
      <c r="A433" s="10"/>
      <c r="B433" s="10"/>
      <c r="C433" s="3" t="s">
        <v>4338</v>
      </c>
      <c r="D433" s="12"/>
      <c r="E433" s="14"/>
      <c r="F433" s="110"/>
      <c r="G433" s="111"/>
    </row>
    <row r="434" spans="1:7" ht="14.1" customHeight="1" x14ac:dyDescent="0.3">
      <c r="A434" s="10" t="s">
        <v>4319</v>
      </c>
      <c r="B434" s="10" t="s">
        <v>850</v>
      </c>
      <c r="C434" s="12" t="s">
        <v>4339</v>
      </c>
      <c r="D434" s="12" t="s">
        <v>4340</v>
      </c>
      <c r="E434" s="14">
        <v>15</v>
      </c>
      <c r="F434" s="110">
        <v>433.35</v>
      </c>
      <c r="G434" s="111">
        <f t="shared" si="18"/>
        <v>1300.0500000000002</v>
      </c>
    </row>
    <row r="435" spans="1:7" ht="14.1" customHeight="1" x14ac:dyDescent="0.3">
      <c r="A435" s="10" t="s">
        <v>4319</v>
      </c>
      <c r="B435" s="10" t="s">
        <v>850</v>
      </c>
      <c r="C435" s="12" t="s">
        <v>4341</v>
      </c>
      <c r="D435" s="12" t="s">
        <v>4342</v>
      </c>
      <c r="E435" s="14">
        <v>15</v>
      </c>
      <c r="F435" s="110">
        <v>433.35</v>
      </c>
      <c r="G435" s="111">
        <f t="shared" si="18"/>
        <v>1300.0500000000002</v>
      </c>
    </row>
    <row r="436" spans="1:7" ht="14.1" customHeight="1" x14ac:dyDescent="0.3">
      <c r="A436" s="10" t="s">
        <v>4319</v>
      </c>
      <c r="B436" s="10" t="s">
        <v>850</v>
      </c>
      <c r="C436" s="12" t="s">
        <v>4343</v>
      </c>
      <c r="D436" s="12" t="s">
        <v>4344</v>
      </c>
      <c r="E436" s="14">
        <v>15</v>
      </c>
      <c r="F436" s="110">
        <v>433.35</v>
      </c>
      <c r="G436" s="111">
        <f t="shared" si="18"/>
        <v>1300.0500000000002</v>
      </c>
    </row>
    <row r="437" spans="1:7" ht="14.1" customHeight="1" x14ac:dyDescent="0.3">
      <c r="A437" s="10" t="s">
        <v>4319</v>
      </c>
      <c r="B437" s="10" t="s">
        <v>850</v>
      </c>
      <c r="C437" s="12" t="s">
        <v>4345</v>
      </c>
      <c r="D437" s="12" t="s">
        <v>4346</v>
      </c>
      <c r="E437" s="14">
        <v>15</v>
      </c>
      <c r="F437" s="110">
        <v>433.35</v>
      </c>
      <c r="G437" s="111">
        <f t="shared" si="18"/>
        <v>1300.0500000000002</v>
      </c>
    </row>
    <row r="438" spans="1:7" ht="14.1" customHeight="1" x14ac:dyDescent="0.3">
      <c r="A438" s="10"/>
      <c r="B438" s="10" t="s">
        <v>850</v>
      </c>
      <c r="C438" s="3" t="s">
        <v>4347</v>
      </c>
      <c r="D438" s="12"/>
      <c r="E438" s="14"/>
      <c r="F438" s="110"/>
      <c r="G438" s="111"/>
    </row>
    <row r="439" spans="1:7" ht="14.1" customHeight="1" x14ac:dyDescent="0.3">
      <c r="A439" s="10" t="s">
        <v>4319</v>
      </c>
      <c r="B439" s="10" t="s">
        <v>850</v>
      </c>
      <c r="C439" s="10" t="s">
        <v>4336</v>
      </c>
      <c r="D439" s="10" t="s">
        <v>4348</v>
      </c>
      <c r="E439" s="14"/>
      <c r="F439" s="110"/>
      <c r="G439" s="111"/>
    </row>
    <row r="440" spans="1:7" ht="14.1" customHeight="1" x14ac:dyDescent="0.3">
      <c r="A440" s="10"/>
      <c r="B440" s="10" t="s">
        <v>850</v>
      </c>
      <c r="C440" s="23" t="s">
        <v>4349</v>
      </c>
      <c r="D440" s="10"/>
      <c r="E440" s="14"/>
      <c r="F440" s="110"/>
      <c r="G440" s="111"/>
    </row>
    <row r="441" spans="1:7" ht="14.1" customHeight="1" x14ac:dyDescent="0.3">
      <c r="A441" s="10" t="s">
        <v>4319</v>
      </c>
      <c r="B441" s="10" t="s">
        <v>850</v>
      </c>
      <c r="C441" s="12" t="s">
        <v>4350</v>
      </c>
      <c r="D441" s="12" t="s">
        <v>4351</v>
      </c>
      <c r="E441" s="14">
        <v>15</v>
      </c>
      <c r="F441" s="110">
        <v>433.35</v>
      </c>
      <c r="G441" s="111">
        <f t="shared" si="18"/>
        <v>1300.0500000000002</v>
      </c>
    </row>
    <row r="442" spans="1:7" ht="14.1" customHeight="1" x14ac:dyDescent="0.3">
      <c r="A442" s="10" t="s">
        <v>4319</v>
      </c>
      <c r="B442" s="10" t="s">
        <v>850</v>
      </c>
      <c r="C442" s="12" t="s">
        <v>4352</v>
      </c>
      <c r="D442" s="12" t="s">
        <v>4353</v>
      </c>
      <c r="E442" s="14">
        <v>15</v>
      </c>
      <c r="F442" s="110">
        <v>433.35</v>
      </c>
      <c r="G442" s="111">
        <f t="shared" si="18"/>
        <v>1300.0500000000002</v>
      </c>
    </row>
    <row r="443" spans="1:7" ht="14.1" customHeight="1" x14ac:dyDescent="0.3">
      <c r="A443" s="10" t="s">
        <v>4319</v>
      </c>
      <c r="B443" s="10" t="s">
        <v>850</v>
      </c>
      <c r="C443" s="12" t="s">
        <v>4354</v>
      </c>
      <c r="D443" s="12" t="s">
        <v>4150</v>
      </c>
      <c r="E443" s="14">
        <v>15</v>
      </c>
      <c r="F443" s="110">
        <v>433.35</v>
      </c>
      <c r="G443" s="111">
        <f t="shared" si="18"/>
        <v>1300.0500000000002</v>
      </c>
    </row>
    <row r="444" spans="1:7" ht="14.1" customHeight="1" x14ac:dyDescent="0.3">
      <c r="A444" s="10" t="s">
        <v>4319</v>
      </c>
      <c r="B444" s="10" t="s">
        <v>850</v>
      </c>
      <c r="C444" s="12" t="s">
        <v>4151</v>
      </c>
      <c r="D444" s="12" t="s">
        <v>4152</v>
      </c>
      <c r="E444" s="14">
        <v>15</v>
      </c>
      <c r="F444" s="110">
        <v>433.35</v>
      </c>
      <c r="G444" s="111">
        <f t="shared" si="18"/>
        <v>1300.0500000000002</v>
      </c>
    </row>
    <row r="445" spans="1:7" ht="14.1" customHeight="1" x14ac:dyDescent="0.3">
      <c r="A445" s="10"/>
      <c r="B445" s="10"/>
      <c r="C445" s="12"/>
      <c r="D445" s="3" t="s">
        <v>1084</v>
      </c>
      <c r="E445" s="24">
        <v>240</v>
      </c>
      <c r="F445" s="61"/>
      <c r="G445" s="61"/>
    </row>
    <row r="446" spans="1:7" ht="14.1" customHeight="1" x14ac:dyDescent="0.3">
      <c r="A446" s="10"/>
      <c r="B446" s="10"/>
      <c r="C446" s="12"/>
      <c r="D446" s="12"/>
      <c r="E446" s="14"/>
      <c r="F446" s="61"/>
      <c r="G446" s="61"/>
    </row>
    <row r="447" spans="1:7" ht="14.1" customHeight="1" x14ac:dyDescent="0.3">
      <c r="A447" s="10"/>
      <c r="B447" s="10"/>
      <c r="C447" s="12"/>
      <c r="D447" s="12"/>
      <c r="E447" s="24"/>
      <c r="F447" s="61"/>
      <c r="G447" s="61"/>
    </row>
    <row r="448" spans="1:7" ht="14.1" customHeight="1" x14ac:dyDescent="0.3">
      <c r="A448" s="10"/>
      <c r="B448" s="10"/>
      <c r="C448" s="3" t="s">
        <v>4355</v>
      </c>
      <c r="D448" s="12"/>
      <c r="E448" s="14"/>
      <c r="F448" s="61"/>
      <c r="G448" s="61"/>
    </row>
    <row r="449" spans="1:7" ht="14.1" customHeight="1" x14ac:dyDescent="0.3">
      <c r="A449" s="10" t="s">
        <v>4356</v>
      </c>
      <c r="B449" s="10" t="s">
        <v>554</v>
      </c>
      <c r="C449" s="12" t="s">
        <v>4320</v>
      </c>
      <c r="D449" s="12" t="s">
        <v>4113</v>
      </c>
      <c r="E449" s="14">
        <v>12</v>
      </c>
      <c r="F449" s="110">
        <v>341.13312000000002</v>
      </c>
      <c r="G449" s="111">
        <f t="shared" ref="G449:G472" si="19">F449*3</f>
        <v>1023.3993600000001</v>
      </c>
    </row>
    <row r="450" spans="1:7" ht="14.1" customHeight="1" x14ac:dyDescent="0.3">
      <c r="A450" s="10" t="s">
        <v>4356</v>
      </c>
      <c r="B450" s="10" t="s">
        <v>554</v>
      </c>
      <c r="C450" s="12" t="s">
        <v>4119</v>
      </c>
      <c r="D450" s="12" t="s">
        <v>4321</v>
      </c>
      <c r="E450" s="14">
        <v>12</v>
      </c>
      <c r="F450" s="110">
        <v>341.13312000000002</v>
      </c>
      <c r="G450" s="111">
        <f t="shared" si="19"/>
        <v>1023.3993600000001</v>
      </c>
    </row>
    <row r="451" spans="1:7" ht="14.1" customHeight="1" x14ac:dyDescent="0.3">
      <c r="A451" s="10" t="s">
        <v>4356</v>
      </c>
      <c r="B451" s="10" t="s">
        <v>554</v>
      </c>
      <c r="C451" s="12" t="s">
        <v>3779</v>
      </c>
      <c r="D451" s="12" t="s">
        <v>2738</v>
      </c>
      <c r="E451" s="14">
        <v>12</v>
      </c>
      <c r="F451" s="110">
        <v>233.04599999999999</v>
      </c>
      <c r="G451" s="111">
        <f t="shared" si="19"/>
        <v>699.13799999999992</v>
      </c>
    </row>
    <row r="452" spans="1:7" ht="14.1" customHeight="1" x14ac:dyDescent="0.3">
      <c r="A452" s="10" t="s">
        <v>4356</v>
      </c>
      <c r="B452" s="10" t="s">
        <v>554</v>
      </c>
      <c r="C452" s="12" t="s">
        <v>4322</v>
      </c>
      <c r="D452" s="12" t="s">
        <v>4323</v>
      </c>
      <c r="E452" s="24">
        <v>12</v>
      </c>
      <c r="F452" s="110">
        <v>341.13312000000002</v>
      </c>
      <c r="G452" s="111">
        <f t="shared" si="19"/>
        <v>1023.3993600000001</v>
      </c>
    </row>
    <row r="453" spans="1:7" ht="14.1" customHeight="1" x14ac:dyDescent="0.3">
      <c r="A453" s="10" t="s">
        <v>4356</v>
      </c>
      <c r="B453" s="10" t="s">
        <v>554</v>
      </c>
      <c r="C453" s="12" t="s">
        <v>4357</v>
      </c>
      <c r="D453" s="12" t="s">
        <v>4358</v>
      </c>
      <c r="E453" s="14">
        <v>12</v>
      </c>
      <c r="F453" s="110">
        <v>341.13312000000002</v>
      </c>
      <c r="G453" s="111">
        <f t="shared" si="19"/>
        <v>1023.3993600000001</v>
      </c>
    </row>
    <row r="454" spans="1:7" ht="14.1" customHeight="1" x14ac:dyDescent="0.3">
      <c r="A454" s="10" t="s">
        <v>4356</v>
      </c>
      <c r="B454" s="10" t="s">
        <v>554</v>
      </c>
      <c r="C454" s="3" t="s">
        <v>4359</v>
      </c>
      <c r="D454" s="12"/>
      <c r="E454" s="24"/>
      <c r="F454" s="110"/>
      <c r="G454" s="111"/>
    </row>
    <row r="455" spans="1:7" ht="14.1" customHeight="1" x14ac:dyDescent="0.3">
      <c r="A455" s="10" t="s">
        <v>4356</v>
      </c>
      <c r="B455" s="10" t="s">
        <v>554</v>
      </c>
      <c r="C455" s="12" t="s">
        <v>4360</v>
      </c>
      <c r="D455" s="12" t="s">
        <v>4361</v>
      </c>
      <c r="E455" s="14">
        <v>12</v>
      </c>
      <c r="F455" s="110">
        <v>341.13312000000002</v>
      </c>
      <c r="G455" s="111">
        <f t="shared" si="19"/>
        <v>1023.3993600000001</v>
      </c>
    </row>
    <row r="456" spans="1:7" ht="14.1" customHeight="1" x14ac:dyDescent="0.3">
      <c r="A456" s="10" t="s">
        <v>4356</v>
      </c>
      <c r="B456" s="10" t="s">
        <v>554</v>
      </c>
      <c r="C456" s="12" t="s">
        <v>4329</v>
      </c>
      <c r="D456" s="12" t="s">
        <v>4330</v>
      </c>
      <c r="E456" s="14">
        <v>12</v>
      </c>
      <c r="F456" s="110">
        <v>341.13312000000002</v>
      </c>
      <c r="G456" s="111">
        <f t="shared" si="19"/>
        <v>1023.3993600000001</v>
      </c>
    </row>
    <row r="457" spans="1:7" ht="14.1" customHeight="1" x14ac:dyDescent="0.3">
      <c r="A457" s="10" t="s">
        <v>4356</v>
      </c>
      <c r="B457" s="10" t="s">
        <v>554</v>
      </c>
      <c r="C457" s="12" t="s">
        <v>4362</v>
      </c>
      <c r="D457" s="12" t="s">
        <v>4363</v>
      </c>
      <c r="E457" s="14">
        <v>12</v>
      </c>
      <c r="F457" s="110">
        <v>341.13312000000002</v>
      </c>
      <c r="G457" s="111">
        <f t="shared" si="19"/>
        <v>1023.3993600000001</v>
      </c>
    </row>
    <row r="458" spans="1:7" ht="14.1" customHeight="1" x14ac:dyDescent="0.3">
      <c r="A458" s="10" t="s">
        <v>4356</v>
      </c>
      <c r="B458" s="10" t="s">
        <v>554</v>
      </c>
      <c r="C458" s="12" t="s">
        <v>4333</v>
      </c>
      <c r="D458" s="12" t="s">
        <v>4334</v>
      </c>
      <c r="E458" s="14">
        <v>12</v>
      </c>
      <c r="F458" s="110">
        <v>341.13312000000002</v>
      </c>
      <c r="G458" s="111">
        <f t="shared" si="19"/>
        <v>1023.3993600000001</v>
      </c>
    </row>
    <row r="459" spans="1:7" ht="14.1" customHeight="1" x14ac:dyDescent="0.3">
      <c r="A459" s="10" t="s">
        <v>4356</v>
      </c>
      <c r="B459" s="10" t="s">
        <v>554</v>
      </c>
      <c r="C459" s="3" t="s">
        <v>4364</v>
      </c>
      <c r="D459" s="12"/>
      <c r="E459" s="24"/>
      <c r="F459" s="110"/>
      <c r="G459" s="111"/>
    </row>
    <row r="460" spans="1:7" ht="14.1" customHeight="1" x14ac:dyDescent="0.3">
      <c r="A460" s="10" t="s">
        <v>4356</v>
      </c>
      <c r="B460" s="10" t="s">
        <v>554</v>
      </c>
      <c r="C460" s="12" t="s">
        <v>4365</v>
      </c>
      <c r="D460" s="12" t="s">
        <v>4366</v>
      </c>
      <c r="E460" s="14">
        <v>12</v>
      </c>
      <c r="F460" s="110">
        <v>341.13312000000002</v>
      </c>
      <c r="G460" s="111">
        <f t="shared" si="19"/>
        <v>1023.3993600000001</v>
      </c>
    </row>
    <row r="461" spans="1:7" ht="14.1" customHeight="1" x14ac:dyDescent="0.3">
      <c r="A461" s="10" t="s">
        <v>4356</v>
      </c>
      <c r="B461" s="10"/>
      <c r="C461" s="3" t="s">
        <v>4367</v>
      </c>
      <c r="D461" s="12"/>
      <c r="E461" s="24"/>
      <c r="F461" s="110"/>
      <c r="G461" s="111"/>
    </row>
    <row r="462" spans="1:7" ht="14.1" customHeight="1" x14ac:dyDescent="0.3">
      <c r="A462" s="10" t="s">
        <v>4356</v>
      </c>
      <c r="B462" s="10" t="s">
        <v>850</v>
      </c>
      <c r="C462" s="19" t="s">
        <v>4339</v>
      </c>
      <c r="D462" s="12" t="s">
        <v>4340</v>
      </c>
      <c r="E462" s="14">
        <v>15</v>
      </c>
      <c r="F462" s="110">
        <v>433.35</v>
      </c>
      <c r="G462" s="111">
        <f t="shared" si="19"/>
        <v>1300.0500000000002</v>
      </c>
    </row>
    <row r="463" spans="1:7" ht="14.1" customHeight="1" x14ac:dyDescent="0.3">
      <c r="A463" s="10" t="s">
        <v>4356</v>
      </c>
      <c r="B463" s="10" t="s">
        <v>850</v>
      </c>
      <c r="C463" s="19" t="s">
        <v>4341</v>
      </c>
      <c r="D463" s="12" t="s">
        <v>4342</v>
      </c>
      <c r="E463" s="14">
        <v>15</v>
      </c>
      <c r="F463" s="110">
        <v>433.35</v>
      </c>
      <c r="G463" s="111">
        <f t="shared" si="19"/>
        <v>1300.0500000000002</v>
      </c>
    </row>
    <row r="464" spans="1:7" ht="14.1" customHeight="1" x14ac:dyDescent="0.3">
      <c r="A464" s="10" t="s">
        <v>4356</v>
      </c>
      <c r="B464" s="10" t="s">
        <v>850</v>
      </c>
      <c r="C464" s="19" t="s">
        <v>4147</v>
      </c>
      <c r="D464" s="12" t="s">
        <v>4368</v>
      </c>
      <c r="E464" s="14">
        <v>15</v>
      </c>
      <c r="F464" s="110">
        <v>433.35</v>
      </c>
      <c r="G464" s="111">
        <f t="shared" si="19"/>
        <v>1300.0500000000002</v>
      </c>
    </row>
    <row r="465" spans="1:7" ht="14.1" customHeight="1" x14ac:dyDescent="0.3">
      <c r="A465" s="10" t="s">
        <v>4356</v>
      </c>
      <c r="B465" s="10" t="s">
        <v>850</v>
      </c>
      <c r="C465" s="19" t="s">
        <v>4345</v>
      </c>
      <c r="D465" s="12" t="s">
        <v>4346</v>
      </c>
      <c r="E465" s="14">
        <v>15</v>
      </c>
      <c r="F465" s="110">
        <v>433.35</v>
      </c>
      <c r="G465" s="111">
        <f t="shared" si="19"/>
        <v>1300.0500000000002</v>
      </c>
    </row>
    <row r="466" spans="1:7" ht="14.1" customHeight="1" x14ac:dyDescent="0.3">
      <c r="A466" s="10" t="s">
        <v>4356</v>
      </c>
      <c r="B466" s="10" t="s">
        <v>850</v>
      </c>
      <c r="C466" s="3" t="s">
        <v>4369</v>
      </c>
      <c r="D466" s="12"/>
      <c r="E466" s="24"/>
      <c r="F466" s="110"/>
      <c r="G466" s="111"/>
    </row>
    <row r="467" spans="1:7" ht="14.1" customHeight="1" x14ac:dyDescent="0.3">
      <c r="A467" s="10" t="s">
        <v>4356</v>
      </c>
      <c r="B467" s="10" t="s">
        <v>850</v>
      </c>
      <c r="C467" s="10" t="s">
        <v>4365</v>
      </c>
      <c r="D467" s="10" t="s">
        <v>4370</v>
      </c>
      <c r="E467" s="14" t="s">
        <v>4054</v>
      </c>
      <c r="F467" s="110"/>
      <c r="G467" s="111"/>
    </row>
    <row r="468" spans="1:7" ht="14.1" customHeight="1" x14ac:dyDescent="0.3">
      <c r="A468" s="10" t="s">
        <v>4356</v>
      </c>
      <c r="B468" s="10" t="s">
        <v>850</v>
      </c>
      <c r="C468" s="23" t="s">
        <v>4371</v>
      </c>
      <c r="D468" s="10"/>
      <c r="E468" s="14"/>
      <c r="F468" s="110"/>
      <c r="G468" s="111"/>
    </row>
    <row r="469" spans="1:7" ht="14.1" customHeight="1" x14ac:dyDescent="0.3">
      <c r="A469" s="10" t="s">
        <v>4356</v>
      </c>
      <c r="B469" s="10" t="s">
        <v>850</v>
      </c>
      <c r="C469" s="12" t="s">
        <v>4372</v>
      </c>
      <c r="D469" s="12" t="s">
        <v>4373</v>
      </c>
      <c r="E469" s="14">
        <v>15</v>
      </c>
      <c r="F469" s="110">
        <v>433.35</v>
      </c>
      <c r="G469" s="111">
        <f t="shared" si="19"/>
        <v>1300.0500000000002</v>
      </c>
    </row>
    <row r="470" spans="1:7" ht="14.1" customHeight="1" x14ac:dyDescent="0.3">
      <c r="A470" s="10" t="s">
        <v>4356</v>
      </c>
      <c r="B470" s="10" t="s">
        <v>850</v>
      </c>
      <c r="C470" s="19" t="s">
        <v>4352</v>
      </c>
      <c r="D470" s="12" t="s">
        <v>4374</v>
      </c>
      <c r="E470" s="14">
        <v>15</v>
      </c>
      <c r="F470" s="110">
        <v>433.35</v>
      </c>
      <c r="G470" s="111">
        <f t="shared" si="19"/>
        <v>1300.0500000000002</v>
      </c>
    </row>
    <row r="471" spans="1:7" ht="14.1" customHeight="1" x14ac:dyDescent="0.3">
      <c r="A471" s="10" t="s">
        <v>4356</v>
      </c>
      <c r="B471" s="10" t="s">
        <v>850</v>
      </c>
      <c r="C471" s="19" t="s">
        <v>4354</v>
      </c>
      <c r="D471" s="12" t="s">
        <v>4150</v>
      </c>
      <c r="E471" s="14">
        <v>15</v>
      </c>
      <c r="F471" s="110">
        <v>433.35</v>
      </c>
      <c r="G471" s="111">
        <f t="shared" si="19"/>
        <v>1300.0500000000002</v>
      </c>
    </row>
    <row r="472" spans="1:7" ht="14.1" customHeight="1" x14ac:dyDescent="0.3">
      <c r="A472" s="10" t="s">
        <v>4356</v>
      </c>
      <c r="B472" s="10" t="s">
        <v>850</v>
      </c>
      <c r="C472" s="19" t="s">
        <v>4149</v>
      </c>
      <c r="D472" s="12" t="s">
        <v>4375</v>
      </c>
      <c r="E472" s="14">
        <v>15</v>
      </c>
      <c r="F472" s="110">
        <v>433.35</v>
      </c>
      <c r="G472" s="111">
        <f t="shared" si="19"/>
        <v>1300.0500000000002</v>
      </c>
    </row>
    <row r="473" spans="1:7" ht="14.1" customHeight="1" x14ac:dyDescent="0.3">
      <c r="A473" s="10"/>
      <c r="B473" s="10"/>
      <c r="C473" s="9" t="s">
        <v>1084</v>
      </c>
      <c r="D473" s="3"/>
      <c r="E473" s="24">
        <v>240</v>
      </c>
      <c r="F473" s="61"/>
      <c r="G473" s="61"/>
    </row>
    <row r="474" spans="1:7" ht="14.1" customHeight="1" x14ac:dyDescent="0.3">
      <c r="A474" s="10"/>
      <c r="B474" s="10"/>
      <c r="C474" s="3"/>
      <c r="D474" s="3"/>
      <c r="E474" s="24"/>
      <c r="F474" s="61"/>
      <c r="G474" s="61"/>
    </row>
    <row r="475" spans="1:7" ht="14.1" customHeight="1" x14ac:dyDescent="0.3">
      <c r="A475" s="10"/>
      <c r="B475" s="10"/>
      <c r="C475" s="19"/>
      <c r="D475" s="12"/>
      <c r="E475" s="14"/>
      <c r="F475" s="61"/>
      <c r="G475" s="61"/>
    </row>
    <row r="476" spans="1:7" ht="14.1" customHeight="1" x14ac:dyDescent="0.3">
      <c r="A476" s="10"/>
      <c r="B476" s="10"/>
      <c r="C476" s="3" t="s">
        <v>4376</v>
      </c>
      <c r="D476" s="12"/>
      <c r="E476" s="14" t="s">
        <v>3</v>
      </c>
      <c r="F476" s="61"/>
      <c r="G476" s="61"/>
    </row>
    <row r="477" spans="1:7" ht="14.1" customHeight="1" x14ac:dyDescent="0.3">
      <c r="A477" s="10" t="s">
        <v>4377</v>
      </c>
      <c r="B477" s="10" t="s">
        <v>554</v>
      </c>
      <c r="C477" s="19" t="s">
        <v>4378</v>
      </c>
      <c r="D477" s="12" t="s">
        <v>4379</v>
      </c>
      <c r="E477" s="14">
        <v>15</v>
      </c>
      <c r="F477" s="110">
        <v>433.35</v>
      </c>
      <c r="G477" s="111">
        <f t="shared" ref="G477:G508" si="20">F477*3</f>
        <v>1300.0500000000002</v>
      </c>
    </row>
    <row r="478" spans="1:7" ht="14.1" customHeight="1" x14ac:dyDescent="0.3">
      <c r="A478" s="10" t="s">
        <v>4377</v>
      </c>
      <c r="B478" s="10" t="s">
        <v>554</v>
      </c>
      <c r="C478" s="12" t="s">
        <v>757</v>
      </c>
      <c r="D478" s="12" t="s">
        <v>4380</v>
      </c>
      <c r="E478" s="14">
        <v>15</v>
      </c>
      <c r="F478" s="110">
        <v>361.12500000000006</v>
      </c>
      <c r="G478" s="111">
        <f t="shared" si="20"/>
        <v>1083.3750000000002</v>
      </c>
    </row>
    <row r="479" spans="1:7" ht="14.1" customHeight="1" x14ac:dyDescent="0.3">
      <c r="A479" s="10" t="s">
        <v>4377</v>
      </c>
      <c r="B479" s="10" t="s">
        <v>554</v>
      </c>
      <c r="C479" s="19" t="s">
        <v>4381</v>
      </c>
      <c r="D479" s="12" t="s">
        <v>4382</v>
      </c>
      <c r="E479" s="14">
        <v>15</v>
      </c>
      <c r="F479" s="110">
        <v>433.35</v>
      </c>
      <c r="G479" s="111">
        <f t="shared" si="20"/>
        <v>1300.0500000000002</v>
      </c>
    </row>
    <row r="480" spans="1:7" ht="14.1" customHeight="1" x14ac:dyDescent="0.3">
      <c r="A480" s="10" t="s">
        <v>4377</v>
      </c>
      <c r="B480" s="10" t="s">
        <v>554</v>
      </c>
      <c r="C480" s="12" t="s">
        <v>4383</v>
      </c>
      <c r="D480" s="12" t="s">
        <v>4384</v>
      </c>
      <c r="E480" s="14">
        <v>15</v>
      </c>
      <c r="F480" s="110">
        <v>433.35</v>
      </c>
      <c r="G480" s="111">
        <f t="shared" si="20"/>
        <v>1300.0500000000002</v>
      </c>
    </row>
    <row r="481" spans="1:7" ht="14.1" customHeight="1" x14ac:dyDescent="0.3">
      <c r="A481" s="10" t="s">
        <v>4377</v>
      </c>
      <c r="B481" s="10" t="s">
        <v>554</v>
      </c>
      <c r="C481" s="3" t="s">
        <v>4385</v>
      </c>
      <c r="D481" s="12"/>
      <c r="E481" s="14"/>
      <c r="F481" s="110"/>
      <c r="G481" s="111"/>
    </row>
    <row r="482" spans="1:7" ht="14.1" customHeight="1" x14ac:dyDescent="0.3">
      <c r="A482" s="10" t="s">
        <v>4377</v>
      </c>
      <c r="B482" s="10" t="s">
        <v>554</v>
      </c>
      <c r="C482" s="19" t="s">
        <v>4386</v>
      </c>
      <c r="D482" s="12" t="s">
        <v>4387</v>
      </c>
      <c r="E482" s="14">
        <v>15</v>
      </c>
      <c r="F482" s="110">
        <v>433.35</v>
      </c>
      <c r="G482" s="111">
        <f t="shared" si="20"/>
        <v>1300.0500000000002</v>
      </c>
    </row>
    <row r="483" spans="1:7" ht="14.1" customHeight="1" x14ac:dyDescent="0.3">
      <c r="A483" s="10" t="s">
        <v>4377</v>
      </c>
      <c r="B483" s="10" t="s">
        <v>554</v>
      </c>
      <c r="C483" s="19" t="s">
        <v>4388</v>
      </c>
      <c r="D483" s="12" t="s">
        <v>4389</v>
      </c>
      <c r="E483" s="14">
        <v>15</v>
      </c>
      <c r="F483" s="110">
        <v>433.35</v>
      </c>
      <c r="G483" s="111">
        <f t="shared" si="20"/>
        <v>1300.0500000000002</v>
      </c>
    </row>
    <row r="484" spans="1:7" ht="14.1" customHeight="1" x14ac:dyDescent="0.3">
      <c r="A484" s="10" t="s">
        <v>4377</v>
      </c>
      <c r="B484" s="10" t="s">
        <v>554</v>
      </c>
      <c r="C484" s="19" t="s">
        <v>4390</v>
      </c>
      <c r="D484" s="12" t="s">
        <v>4391</v>
      </c>
      <c r="E484" s="14">
        <v>15</v>
      </c>
      <c r="F484" s="110">
        <v>433.35</v>
      </c>
      <c r="G484" s="111">
        <f t="shared" si="20"/>
        <v>1300.0500000000002</v>
      </c>
    </row>
    <row r="485" spans="1:7" ht="14.1" customHeight="1" x14ac:dyDescent="0.3">
      <c r="A485" s="10" t="s">
        <v>4377</v>
      </c>
      <c r="B485" s="10" t="s">
        <v>554</v>
      </c>
      <c r="C485" s="3" t="s">
        <v>4392</v>
      </c>
      <c r="D485" s="12"/>
      <c r="E485" s="14"/>
      <c r="F485" s="110"/>
      <c r="G485" s="111"/>
    </row>
    <row r="486" spans="1:7" ht="14.1" customHeight="1" x14ac:dyDescent="0.3">
      <c r="A486" s="10" t="s">
        <v>4377</v>
      </c>
      <c r="B486" s="10" t="s">
        <v>554</v>
      </c>
      <c r="C486" s="19" t="s">
        <v>4393</v>
      </c>
      <c r="D486" s="12" t="s">
        <v>4394</v>
      </c>
      <c r="E486" s="14">
        <v>15</v>
      </c>
      <c r="F486" s="110">
        <v>433.35</v>
      </c>
      <c r="G486" s="111">
        <f t="shared" si="20"/>
        <v>1300.0500000000002</v>
      </c>
    </row>
    <row r="487" spans="1:7" ht="14.1" customHeight="1" x14ac:dyDescent="0.3">
      <c r="A487" s="10" t="s">
        <v>4377</v>
      </c>
      <c r="B487" s="10" t="s">
        <v>850</v>
      </c>
      <c r="C487" s="3" t="s">
        <v>4395</v>
      </c>
      <c r="D487" s="12"/>
      <c r="E487" s="14"/>
      <c r="F487" s="110"/>
      <c r="G487" s="111"/>
    </row>
    <row r="488" spans="1:7" ht="14.1" customHeight="1" x14ac:dyDescent="0.3">
      <c r="A488" s="10" t="s">
        <v>4377</v>
      </c>
      <c r="B488" s="10" t="s">
        <v>850</v>
      </c>
      <c r="C488" s="19" t="s">
        <v>4396</v>
      </c>
      <c r="D488" s="12" t="s">
        <v>4397</v>
      </c>
      <c r="E488" s="14">
        <v>15</v>
      </c>
      <c r="F488" s="110">
        <v>577.80000000000007</v>
      </c>
      <c r="G488" s="111">
        <f t="shared" si="20"/>
        <v>1733.4</v>
      </c>
    </row>
    <row r="489" spans="1:7" ht="14.1" customHeight="1" x14ac:dyDescent="0.3">
      <c r="A489" s="10" t="s">
        <v>4377</v>
      </c>
      <c r="B489" s="10" t="s">
        <v>850</v>
      </c>
      <c r="C489" s="12" t="s">
        <v>4398</v>
      </c>
      <c r="D489" s="12" t="s">
        <v>4399</v>
      </c>
      <c r="E489" s="14">
        <v>15</v>
      </c>
      <c r="F489" s="110">
        <v>577.80000000000007</v>
      </c>
      <c r="G489" s="111">
        <f t="shared" si="20"/>
        <v>1733.4</v>
      </c>
    </row>
    <row r="490" spans="1:7" ht="14.1" customHeight="1" x14ac:dyDescent="0.3">
      <c r="A490" s="10" t="s">
        <v>4377</v>
      </c>
      <c r="B490" s="10" t="s">
        <v>850</v>
      </c>
      <c r="C490" s="12" t="s">
        <v>4400</v>
      </c>
      <c r="D490" s="12" t="s">
        <v>4401</v>
      </c>
      <c r="E490" s="14">
        <v>15</v>
      </c>
      <c r="F490" s="110">
        <v>577.80000000000007</v>
      </c>
      <c r="G490" s="111">
        <f t="shared" si="20"/>
        <v>1733.4</v>
      </c>
    </row>
    <row r="491" spans="1:7" ht="14.1" customHeight="1" x14ac:dyDescent="0.3">
      <c r="A491" s="10" t="s">
        <v>4377</v>
      </c>
      <c r="B491" s="10" t="s">
        <v>850</v>
      </c>
      <c r="C491" s="19" t="s">
        <v>4402</v>
      </c>
      <c r="D491" s="12" t="s">
        <v>4403</v>
      </c>
      <c r="E491" s="14">
        <v>15</v>
      </c>
      <c r="F491" s="110">
        <v>577.80000000000007</v>
      </c>
      <c r="G491" s="111">
        <f t="shared" si="20"/>
        <v>1733.4</v>
      </c>
    </row>
    <row r="492" spans="1:7" ht="14.1" customHeight="1" x14ac:dyDescent="0.3">
      <c r="A492" s="10" t="s">
        <v>4377</v>
      </c>
      <c r="B492" s="10" t="s">
        <v>850</v>
      </c>
      <c r="C492" s="3" t="s">
        <v>4404</v>
      </c>
      <c r="D492" s="12"/>
      <c r="E492" s="14"/>
      <c r="F492" s="110"/>
      <c r="G492" s="111"/>
    </row>
    <row r="493" spans="1:7" ht="14.1" customHeight="1" x14ac:dyDescent="0.3">
      <c r="A493" s="10" t="s">
        <v>4377</v>
      </c>
      <c r="B493" s="10" t="s">
        <v>850</v>
      </c>
      <c r="C493" s="12" t="s">
        <v>4405</v>
      </c>
      <c r="D493" s="19" t="s">
        <v>4406</v>
      </c>
      <c r="E493" s="14">
        <v>15</v>
      </c>
      <c r="F493" s="110">
        <v>577.80000000000007</v>
      </c>
      <c r="G493" s="111">
        <f t="shared" si="20"/>
        <v>1733.4</v>
      </c>
    </row>
    <row r="494" spans="1:7" ht="14.1" customHeight="1" x14ac:dyDescent="0.3">
      <c r="A494" s="10" t="s">
        <v>4377</v>
      </c>
      <c r="B494" s="10" t="s">
        <v>850</v>
      </c>
      <c r="C494" s="12" t="s">
        <v>4407</v>
      </c>
      <c r="D494" s="19" t="s">
        <v>4408</v>
      </c>
      <c r="E494" s="14">
        <v>15</v>
      </c>
      <c r="F494" s="110">
        <v>577.80000000000007</v>
      </c>
      <c r="G494" s="111">
        <f t="shared" si="20"/>
        <v>1733.4</v>
      </c>
    </row>
    <row r="495" spans="1:7" ht="14.1" customHeight="1" x14ac:dyDescent="0.3">
      <c r="A495" s="10" t="s">
        <v>4377</v>
      </c>
      <c r="B495" s="10" t="s">
        <v>850</v>
      </c>
      <c r="C495" s="12" t="s">
        <v>4409</v>
      </c>
      <c r="D495" s="19" t="s">
        <v>4410</v>
      </c>
      <c r="E495" s="14">
        <v>15</v>
      </c>
      <c r="F495" s="110">
        <v>577.80000000000007</v>
      </c>
      <c r="G495" s="111">
        <f t="shared" si="20"/>
        <v>1733.4</v>
      </c>
    </row>
    <row r="496" spans="1:7" ht="14.1" customHeight="1" x14ac:dyDescent="0.3">
      <c r="A496" s="10" t="s">
        <v>4377</v>
      </c>
      <c r="B496" s="10" t="s">
        <v>850</v>
      </c>
      <c r="C496" s="12" t="s">
        <v>4411</v>
      </c>
      <c r="D496" s="19" t="s">
        <v>4412</v>
      </c>
      <c r="E496" s="14">
        <v>15</v>
      </c>
      <c r="F496" s="110">
        <v>577.80000000000007</v>
      </c>
      <c r="G496" s="111">
        <f t="shared" si="20"/>
        <v>1733.4</v>
      </c>
    </row>
    <row r="497" spans="1:7" ht="14.1" customHeight="1" x14ac:dyDescent="0.3">
      <c r="A497" s="10" t="s">
        <v>4377</v>
      </c>
      <c r="B497" s="10" t="s">
        <v>850</v>
      </c>
      <c r="C497" s="3" t="s">
        <v>4413</v>
      </c>
      <c r="D497" s="12"/>
      <c r="E497" s="14"/>
      <c r="F497" s="110"/>
      <c r="G497" s="111"/>
    </row>
    <row r="498" spans="1:7" ht="14.1" customHeight="1" x14ac:dyDescent="0.3">
      <c r="A498" s="10" t="s">
        <v>4377</v>
      </c>
      <c r="B498" s="10" t="s">
        <v>850</v>
      </c>
      <c r="C498" s="12" t="s">
        <v>4393</v>
      </c>
      <c r="D498" s="19" t="s">
        <v>4394</v>
      </c>
      <c r="E498" s="14" t="s">
        <v>4054</v>
      </c>
      <c r="F498" s="110"/>
      <c r="G498" s="111"/>
    </row>
    <row r="499" spans="1:7" ht="14.1" customHeight="1" x14ac:dyDescent="0.3">
      <c r="A499" s="10" t="s">
        <v>4377</v>
      </c>
      <c r="B499" s="10"/>
      <c r="C499" s="3" t="s">
        <v>4414</v>
      </c>
      <c r="D499" s="19"/>
      <c r="E499" s="14"/>
      <c r="F499" s="110"/>
      <c r="G499" s="111"/>
    </row>
    <row r="500" spans="1:7" ht="14.1" customHeight="1" x14ac:dyDescent="0.3">
      <c r="A500" s="10" t="s">
        <v>4377</v>
      </c>
      <c r="B500" s="10" t="s">
        <v>3937</v>
      </c>
      <c r="C500" s="12" t="s">
        <v>4415</v>
      </c>
      <c r="D500" s="19" t="s">
        <v>4416</v>
      </c>
      <c r="E500" s="14">
        <v>15</v>
      </c>
      <c r="F500" s="110">
        <v>674.1</v>
      </c>
      <c r="G500" s="111">
        <f t="shared" si="20"/>
        <v>2022.3000000000002</v>
      </c>
    </row>
    <row r="501" spans="1:7" ht="14.1" customHeight="1" x14ac:dyDescent="0.3">
      <c r="A501" s="10" t="s">
        <v>4377</v>
      </c>
      <c r="B501" s="10" t="s">
        <v>3937</v>
      </c>
      <c r="C501" s="12" t="s">
        <v>4417</v>
      </c>
      <c r="D501" s="19" t="s">
        <v>4418</v>
      </c>
      <c r="E501" s="14">
        <v>15</v>
      </c>
      <c r="F501" s="110">
        <v>674.1</v>
      </c>
      <c r="G501" s="111">
        <f t="shared" si="20"/>
        <v>2022.3000000000002</v>
      </c>
    </row>
    <row r="502" spans="1:7" ht="14.1" customHeight="1" x14ac:dyDescent="0.3">
      <c r="A502" s="10" t="s">
        <v>4377</v>
      </c>
      <c r="B502" s="10" t="s">
        <v>3937</v>
      </c>
      <c r="C502" s="12" t="s">
        <v>4419</v>
      </c>
      <c r="D502" s="12" t="s">
        <v>4420</v>
      </c>
      <c r="E502" s="14">
        <v>15</v>
      </c>
      <c r="F502" s="110">
        <v>674.1</v>
      </c>
      <c r="G502" s="111">
        <f t="shared" si="20"/>
        <v>2022.3000000000002</v>
      </c>
    </row>
    <row r="503" spans="1:7" ht="14.1" customHeight="1" x14ac:dyDescent="0.3">
      <c r="A503" s="10" t="s">
        <v>4377</v>
      </c>
      <c r="B503" s="10" t="s">
        <v>3937</v>
      </c>
      <c r="C503" s="10" t="s">
        <v>4421</v>
      </c>
      <c r="D503" s="10" t="s">
        <v>4422</v>
      </c>
      <c r="E503" s="14">
        <v>15</v>
      </c>
      <c r="F503" s="110">
        <v>674.1</v>
      </c>
      <c r="G503" s="111">
        <f t="shared" si="20"/>
        <v>2022.3000000000002</v>
      </c>
    </row>
    <row r="504" spans="1:7" ht="14.1" customHeight="1" x14ac:dyDescent="0.3">
      <c r="A504" s="10" t="s">
        <v>4377</v>
      </c>
      <c r="B504" s="10" t="s">
        <v>3937</v>
      </c>
      <c r="C504" s="23" t="s">
        <v>4423</v>
      </c>
      <c r="D504" s="10"/>
      <c r="E504" s="14"/>
      <c r="F504" s="110"/>
      <c r="G504" s="111"/>
    </row>
    <row r="505" spans="1:7" ht="14.1" customHeight="1" x14ac:dyDescent="0.3">
      <c r="A505" s="10" t="s">
        <v>4377</v>
      </c>
      <c r="B505" s="10" t="s">
        <v>3937</v>
      </c>
      <c r="C505" s="10" t="s">
        <v>4424</v>
      </c>
      <c r="D505" s="10" t="s">
        <v>4425</v>
      </c>
      <c r="E505" s="14">
        <v>15</v>
      </c>
      <c r="F505" s="110">
        <v>674.1</v>
      </c>
      <c r="G505" s="111">
        <f t="shared" si="20"/>
        <v>2022.3000000000002</v>
      </c>
    </row>
    <row r="506" spans="1:7" ht="14.1" customHeight="1" x14ac:dyDescent="0.3">
      <c r="A506" s="10" t="s">
        <v>4377</v>
      </c>
      <c r="B506" s="10" t="s">
        <v>3937</v>
      </c>
      <c r="C506" s="19" t="s">
        <v>4426</v>
      </c>
      <c r="D506" s="11" t="s">
        <v>4427</v>
      </c>
      <c r="E506" s="14">
        <v>15</v>
      </c>
      <c r="F506" s="110">
        <v>674.1</v>
      </c>
      <c r="G506" s="111">
        <f t="shared" si="20"/>
        <v>2022.3000000000002</v>
      </c>
    </row>
    <row r="507" spans="1:7" ht="14.1" customHeight="1" x14ac:dyDescent="0.3">
      <c r="A507" s="10" t="s">
        <v>4377</v>
      </c>
      <c r="B507" s="10" t="s">
        <v>3937</v>
      </c>
      <c r="C507" s="12" t="s">
        <v>4428</v>
      </c>
      <c r="D507" s="10" t="s">
        <v>4429</v>
      </c>
      <c r="E507" s="14">
        <v>15</v>
      </c>
      <c r="F507" s="110">
        <v>674.1</v>
      </c>
      <c r="G507" s="111">
        <f t="shared" si="20"/>
        <v>2022.3000000000002</v>
      </c>
    </row>
    <row r="508" spans="1:7" ht="14.1" customHeight="1" x14ac:dyDescent="0.3">
      <c r="A508" s="10" t="s">
        <v>4377</v>
      </c>
      <c r="B508" s="10" t="s">
        <v>3937</v>
      </c>
      <c r="C508" s="12" t="s">
        <v>4430</v>
      </c>
      <c r="D508" s="10" t="s">
        <v>4431</v>
      </c>
      <c r="E508" s="14">
        <v>15</v>
      </c>
      <c r="F508" s="110">
        <v>674.1</v>
      </c>
      <c r="G508" s="111">
        <f t="shared" si="20"/>
        <v>2022.3000000000002</v>
      </c>
    </row>
    <row r="509" spans="1:7" ht="14.1" customHeight="1" x14ac:dyDescent="0.3">
      <c r="A509" s="10"/>
      <c r="B509" s="10"/>
      <c r="C509" s="3" t="s">
        <v>939</v>
      </c>
      <c r="D509" s="23"/>
      <c r="E509" s="24">
        <v>360</v>
      </c>
      <c r="F509" s="61"/>
      <c r="G509" s="61"/>
    </row>
    <row r="510" spans="1:7" ht="14.1" customHeight="1" x14ac:dyDescent="0.3">
      <c r="F510" s="65"/>
      <c r="G510" s="65"/>
    </row>
    <row r="511" spans="1:7" ht="14.1" customHeight="1" x14ac:dyDescent="0.3">
      <c r="F511" s="65"/>
      <c r="G511" s="65"/>
    </row>
    <row r="512" spans="1:7" ht="14.1" customHeight="1" x14ac:dyDescent="0.3">
      <c r="F512" s="65"/>
      <c r="G512" s="65"/>
    </row>
    <row r="513" spans="2:7" ht="14.1" customHeight="1" x14ac:dyDescent="0.3">
      <c r="B513" s="31" t="s">
        <v>4432</v>
      </c>
      <c r="C513" s="3" t="s">
        <v>3767</v>
      </c>
      <c r="D513" s="23" t="s">
        <v>3768</v>
      </c>
      <c r="E513" s="24" t="s">
        <v>912</v>
      </c>
      <c r="F513" s="112" t="s">
        <v>4</v>
      </c>
      <c r="G513" s="112" t="s">
        <v>5</v>
      </c>
    </row>
    <row r="514" spans="2:7" ht="14.1" customHeight="1" x14ac:dyDescent="0.3">
      <c r="B514" s="10" t="s">
        <v>4433</v>
      </c>
      <c r="C514" s="12" t="s">
        <v>4434</v>
      </c>
      <c r="D514" s="10" t="s">
        <v>4435</v>
      </c>
      <c r="E514" s="14">
        <v>20</v>
      </c>
      <c r="F514" s="113">
        <v>1027.2</v>
      </c>
      <c r="G514" s="113">
        <f>F514*3</f>
        <v>3081.6000000000004</v>
      </c>
    </row>
    <row r="515" spans="2:7" ht="14.1" customHeight="1" x14ac:dyDescent="0.3">
      <c r="B515" s="10"/>
      <c r="C515" s="12" t="s">
        <v>4436</v>
      </c>
      <c r="D515" s="10" t="s">
        <v>4437</v>
      </c>
      <c r="E515" s="14">
        <v>20</v>
      </c>
      <c r="F515" s="113">
        <v>1027.2</v>
      </c>
      <c r="G515" s="113">
        <f t="shared" ref="G515:G524" si="21">F515*3</f>
        <v>3081.6000000000004</v>
      </c>
    </row>
    <row r="516" spans="2:7" ht="14.1" customHeight="1" x14ac:dyDescent="0.3">
      <c r="B516" s="10"/>
      <c r="C516" s="12" t="s">
        <v>4438</v>
      </c>
      <c r="D516" s="10" t="s">
        <v>4439</v>
      </c>
      <c r="E516" s="14">
        <v>20</v>
      </c>
      <c r="F516" s="113">
        <v>1027.2</v>
      </c>
      <c r="G516" s="113">
        <f t="shared" si="21"/>
        <v>3081.6000000000004</v>
      </c>
    </row>
    <row r="517" spans="2:7" ht="14.1" customHeight="1" x14ac:dyDescent="0.3">
      <c r="B517" s="10"/>
      <c r="C517" s="12" t="s">
        <v>4440</v>
      </c>
      <c r="D517" s="10" t="s">
        <v>4441</v>
      </c>
      <c r="E517" s="14">
        <v>20</v>
      </c>
      <c r="F517" s="113">
        <v>1027.2</v>
      </c>
      <c r="G517" s="113">
        <f t="shared" si="21"/>
        <v>3081.6000000000004</v>
      </c>
    </row>
    <row r="518" spans="2:7" ht="14.1" customHeight="1" x14ac:dyDescent="0.3">
      <c r="B518" s="10"/>
      <c r="C518" s="10" t="s">
        <v>4442</v>
      </c>
      <c r="D518" s="10" t="s">
        <v>4443</v>
      </c>
      <c r="E518" s="14">
        <v>20</v>
      </c>
      <c r="F518" s="113">
        <v>1027.2</v>
      </c>
      <c r="G518" s="113">
        <f t="shared" si="21"/>
        <v>3081.6000000000004</v>
      </c>
    </row>
    <row r="519" spans="2:7" ht="14.1" customHeight="1" x14ac:dyDescent="0.3">
      <c r="B519" s="10"/>
      <c r="C519" s="12" t="s">
        <v>4444</v>
      </c>
      <c r="D519" s="12" t="s">
        <v>4445</v>
      </c>
      <c r="E519" s="14">
        <v>20</v>
      </c>
      <c r="F519" s="113">
        <v>1027.2</v>
      </c>
      <c r="G519" s="113">
        <f t="shared" si="21"/>
        <v>3081.6000000000004</v>
      </c>
    </row>
    <row r="520" spans="2:7" ht="14.1" customHeight="1" x14ac:dyDescent="0.3">
      <c r="B520" s="10"/>
      <c r="C520" s="12" t="s">
        <v>4446</v>
      </c>
      <c r="D520" s="12" t="s">
        <v>4447</v>
      </c>
      <c r="E520" s="14">
        <v>20</v>
      </c>
      <c r="F520" s="113">
        <v>1027.2</v>
      </c>
      <c r="G520" s="113">
        <f t="shared" si="21"/>
        <v>3081.6000000000004</v>
      </c>
    </row>
    <row r="521" spans="2:7" ht="14.1" customHeight="1" x14ac:dyDescent="0.3">
      <c r="B521" s="10"/>
      <c r="C521" s="12" t="s">
        <v>4448</v>
      </c>
      <c r="D521" s="12" t="s">
        <v>4449</v>
      </c>
      <c r="E521" s="14">
        <v>20</v>
      </c>
      <c r="F521" s="113">
        <v>1027.2</v>
      </c>
      <c r="G521" s="113">
        <f t="shared" si="21"/>
        <v>3081.6000000000004</v>
      </c>
    </row>
    <row r="522" spans="2:7" ht="14.1" customHeight="1" x14ac:dyDescent="0.3">
      <c r="B522" s="10"/>
      <c r="C522" s="12" t="s">
        <v>4450</v>
      </c>
      <c r="D522" s="12" t="s">
        <v>4451</v>
      </c>
      <c r="E522" s="14">
        <v>20</v>
      </c>
      <c r="F522" s="113">
        <v>1027.2</v>
      </c>
      <c r="G522" s="113">
        <f t="shared" si="21"/>
        <v>3081.6000000000004</v>
      </c>
    </row>
    <row r="523" spans="2:7" ht="14.1" customHeight="1" x14ac:dyDescent="0.3">
      <c r="B523" s="10"/>
      <c r="C523" s="12" t="s">
        <v>4452</v>
      </c>
      <c r="D523" s="12" t="s">
        <v>4453</v>
      </c>
      <c r="E523" s="14">
        <v>20</v>
      </c>
      <c r="F523" s="113">
        <v>1027.2</v>
      </c>
      <c r="G523" s="113">
        <f t="shared" si="21"/>
        <v>3081.6000000000004</v>
      </c>
    </row>
    <row r="524" spans="2:7" ht="14.1" customHeight="1" x14ac:dyDescent="0.3">
      <c r="B524" s="10"/>
      <c r="C524" s="12" t="s">
        <v>4454</v>
      </c>
      <c r="D524" s="12" t="s">
        <v>4455</v>
      </c>
      <c r="E524" s="14">
        <v>60</v>
      </c>
      <c r="F524" s="113">
        <v>3081.6000000000004</v>
      </c>
      <c r="G524" s="113">
        <f t="shared" si="21"/>
        <v>9244.8000000000011</v>
      </c>
    </row>
    <row r="525" spans="2:7" ht="14.1" customHeight="1" x14ac:dyDescent="0.3">
      <c r="B525" s="10"/>
      <c r="C525" s="12"/>
      <c r="D525" s="12"/>
      <c r="E525" s="14"/>
      <c r="F525" s="61"/>
      <c r="G525" s="61"/>
    </row>
    <row r="526" spans="2:7" ht="14.1" customHeight="1" x14ac:dyDescent="0.3">
      <c r="B526" s="10"/>
      <c r="C526" s="3" t="s">
        <v>3767</v>
      </c>
      <c r="D526" s="3" t="s">
        <v>4456</v>
      </c>
      <c r="E526" s="24" t="s">
        <v>912</v>
      </c>
      <c r="F526" s="112" t="s">
        <v>4</v>
      </c>
      <c r="G526" s="112" t="s">
        <v>5</v>
      </c>
    </row>
    <row r="527" spans="2:7" ht="14.1" customHeight="1" x14ac:dyDescent="0.3">
      <c r="B527" s="10"/>
      <c r="C527" s="12" t="s">
        <v>4457</v>
      </c>
      <c r="D527" s="12" t="s">
        <v>4435</v>
      </c>
      <c r="E527" s="14">
        <v>20</v>
      </c>
      <c r="F527" s="113">
        <v>1155.5999999999999</v>
      </c>
      <c r="G527" s="113">
        <f>F527*3</f>
        <v>3466.7999999999997</v>
      </c>
    </row>
    <row r="528" spans="2:7" ht="14.1" customHeight="1" x14ac:dyDescent="0.3">
      <c r="B528" s="10"/>
      <c r="C528" s="12" t="s">
        <v>4458</v>
      </c>
      <c r="D528" s="12" t="s">
        <v>4437</v>
      </c>
      <c r="E528" s="14">
        <v>20</v>
      </c>
      <c r="F528" s="113">
        <v>1155.5999999999999</v>
      </c>
      <c r="G528" s="113">
        <f t="shared" ref="G528:G537" si="22">F528*3</f>
        <v>3466.7999999999997</v>
      </c>
    </row>
    <row r="529" spans="1:7" ht="14.1" customHeight="1" x14ac:dyDescent="0.3">
      <c r="B529" s="10"/>
      <c r="C529" s="12" t="s">
        <v>4459</v>
      </c>
      <c r="D529" s="12" t="s">
        <v>4439</v>
      </c>
      <c r="E529" s="14">
        <v>20</v>
      </c>
      <c r="F529" s="113">
        <v>1155.5999999999999</v>
      </c>
      <c r="G529" s="113">
        <f t="shared" si="22"/>
        <v>3466.7999999999997</v>
      </c>
    </row>
    <row r="530" spans="1:7" ht="14.1" customHeight="1" x14ac:dyDescent="0.3">
      <c r="B530" s="10"/>
      <c r="C530" s="12" t="s">
        <v>4460</v>
      </c>
      <c r="D530" s="12" t="s">
        <v>4441</v>
      </c>
      <c r="E530" s="14">
        <v>20</v>
      </c>
      <c r="F530" s="113">
        <v>1155.5999999999999</v>
      </c>
      <c r="G530" s="113">
        <f t="shared" si="22"/>
        <v>3466.7999999999997</v>
      </c>
    </row>
    <row r="531" spans="1:7" ht="14.1" customHeight="1" x14ac:dyDescent="0.3">
      <c r="B531" s="10"/>
      <c r="C531" s="10" t="s">
        <v>4461</v>
      </c>
      <c r="D531" s="10" t="s">
        <v>4443</v>
      </c>
      <c r="E531" s="14">
        <v>20</v>
      </c>
      <c r="F531" s="113">
        <v>1155.5999999999999</v>
      </c>
      <c r="G531" s="113">
        <f t="shared" si="22"/>
        <v>3466.7999999999997</v>
      </c>
    </row>
    <row r="532" spans="1:7" ht="14.1" customHeight="1" x14ac:dyDescent="0.3">
      <c r="B532" s="10"/>
      <c r="C532" s="10" t="s">
        <v>4462</v>
      </c>
      <c r="D532" s="10" t="s">
        <v>4445</v>
      </c>
      <c r="E532" s="14">
        <v>20</v>
      </c>
      <c r="F532" s="113">
        <v>1155.5999999999999</v>
      </c>
      <c r="G532" s="113">
        <f t="shared" si="22"/>
        <v>3466.7999999999997</v>
      </c>
    </row>
    <row r="533" spans="1:7" ht="14.1" customHeight="1" x14ac:dyDescent="0.3">
      <c r="B533" s="23"/>
      <c r="C533" s="10" t="s">
        <v>4463</v>
      </c>
      <c r="D533" s="10" t="s">
        <v>4447</v>
      </c>
      <c r="E533" s="14">
        <v>20</v>
      </c>
      <c r="F533" s="113">
        <v>1155.5999999999999</v>
      </c>
      <c r="G533" s="113">
        <f t="shared" si="22"/>
        <v>3466.7999999999997</v>
      </c>
    </row>
    <row r="534" spans="1:7" ht="14.1" customHeight="1" x14ac:dyDescent="0.3">
      <c r="B534" s="23"/>
      <c r="C534" s="10" t="s">
        <v>4464</v>
      </c>
      <c r="D534" s="10" t="s">
        <v>4449</v>
      </c>
      <c r="E534" s="14">
        <v>20</v>
      </c>
      <c r="F534" s="113">
        <v>1155.5999999999999</v>
      </c>
      <c r="G534" s="113">
        <f t="shared" si="22"/>
        <v>3466.7999999999997</v>
      </c>
    </row>
    <row r="535" spans="1:7" ht="14.1" customHeight="1" x14ac:dyDescent="0.3">
      <c r="B535" s="10"/>
      <c r="C535" s="10" t="s">
        <v>4465</v>
      </c>
      <c r="D535" s="10" t="s">
        <v>4451</v>
      </c>
      <c r="E535" s="14">
        <v>20</v>
      </c>
      <c r="F535" s="113">
        <v>1155.5999999999999</v>
      </c>
      <c r="G535" s="113">
        <f t="shared" si="22"/>
        <v>3466.7999999999997</v>
      </c>
    </row>
    <row r="536" spans="1:7" ht="14.1" customHeight="1" x14ac:dyDescent="0.3">
      <c r="B536" s="10"/>
      <c r="C536" s="10" t="s">
        <v>4466</v>
      </c>
      <c r="D536" s="10" t="s">
        <v>1593</v>
      </c>
      <c r="E536" s="14">
        <v>60</v>
      </c>
      <c r="F536" s="113">
        <v>3466.8</v>
      </c>
      <c r="G536" s="113">
        <f t="shared" si="22"/>
        <v>10400.400000000001</v>
      </c>
    </row>
    <row r="537" spans="1:7" ht="14.1" customHeight="1" x14ac:dyDescent="0.3">
      <c r="B537" s="23"/>
      <c r="C537" s="10" t="s">
        <v>4466</v>
      </c>
      <c r="D537" s="10" t="s">
        <v>4632</v>
      </c>
      <c r="E537" s="14">
        <v>120</v>
      </c>
      <c r="F537" s="113">
        <v>6933.6</v>
      </c>
      <c r="G537" s="113">
        <f t="shared" si="22"/>
        <v>20800.800000000003</v>
      </c>
    </row>
    <row r="538" spans="1:7" ht="14.1" customHeight="1" x14ac:dyDescent="0.3">
      <c r="A538" s="10"/>
      <c r="B538" s="10"/>
      <c r="C538" s="10"/>
      <c r="D538" s="10"/>
      <c r="E538" s="14"/>
      <c r="F538" s="61"/>
      <c r="G538" s="61"/>
    </row>
    <row r="539" spans="1:7" ht="14.1" customHeight="1" x14ac:dyDescent="0.3">
      <c r="A539" s="10" t="s">
        <v>4467</v>
      </c>
      <c r="B539" s="10" t="s">
        <v>124</v>
      </c>
      <c r="C539" s="10" t="s">
        <v>4452</v>
      </c>
      <c r="D539" s="10" t="s">
        <v>4468</v>
      </c>
      <c r="E539" s="14">
        <v>20</v>
      </c>
      <c r="F539" s="113">
        <v>1027.2</v>
      </c>
      <c r="G539" s="113">
        <f>F539*3</f>
        <v>3081.6000000000004</v>
      </c>
    </row>
    <row r="540" spans="1:7" ht="14.1" customHeight="1" x14ac:dyDescent="0.3">
      <c r="A540" s="10"/>
      <c r="B540" s="23" t="s">
        <v>4469</v>
      </c>
      <c r="C540" s="23"/>
      <c r="D540" s="23"/>
      <c r="E540" s="24"/>
      <c r="F540" s="113"/>
      <c r="G540" s="113"/>
    </row>
    <row r="541" spans="1:7" ht="14.1" customHeight="1" x14ac:dyDescent="0.3">
      <c r="A541" s="10"/>
      <c r="B541" s="10"/>
      <c r="C541" s="10"/>
      <c r="D541" s="10" t="s">
        <v>4470</v>
      </c>
      <c r="E541" s="14"/>
      <c r="F541" s="113"/>
      <c r="G541" s="113"/>
    </row>
    <row r="542" spans="1:7" ht="14.1" customHeight="1" x14ac:dyDescent="0.3">
      <c r="A542" s="10" t="s">
        <v>4467</v>
      </c>
      <c r="B542" s="23"/>
      <c r="C542" s="10" t="s">
        <v>4471</v>
      </c>
      <c r="D542" s="10" t="s">
        <v>4472</v>
      </c>
      <c r="E542" s="14">
        <v>20</v>
      </c>
      <c r="F542" s="113">
        <v>1027.2</v>
      </c>
      <c r="G542" s="113">
        <f t="shared" ref="G542:G603" si="23">F542*3</f>
        <v>3081.6000000000004</v>
      </c>
    </row>
    <row r="543" spans="1:7" ht="14.1" customHeight="1" x14ac:dyDescent="0.3">
      <c r="A543" s="10" t="s">
        <v>4467</v>
      </c>
      <c r="B543" s="10"/>
      <c r="C543" s="10" t="s">
        <v>4473</v>
      </c>
      <c r="D543" s="10" t="s">
        <v>4474</v>
      </c>
      <c r="E543" s="14">
        <v>20</v>
      </c>
      <c r="F543" s="113">
        <v>1027.2</v>
      </c>
      <c r="G543" s="113">
        <f t="shared" si="23"/>
        <v>3081.6000000000004</v>
      </c>
    </row>
    <row r="544" spans="1:7" ht="14.1" customHeight="1" x14ac:dyDescent="0.3">
      <c r="A544" s="10"/>
      <c r="B544" s="10"/>
      <c r="C544" s="10"/>
      <c r="D544" s="10" t="s">
        <v>4475</v>
      </c>
      <c r="E544" s="14"/>
      <c r="F544" s="113"/>
      <c r="G544" s="113"/>
    </row>
    <row r="545" spans="1:7" ht="14.1" customHeight="1" x14ac:dyDescent="0.3">
      <c r="A545" s="10" t="s">
        <v>4467</v>
      </c>
      <c r="B545" s="23"/>
      <c r="C545" s="10" t="s">
        <v>4450</v>
      </c>
      <c r="D545" s="10" t="s">
        <v>4476</v>
      </c>
      <c r="E545" s="14">
        <v>20</v>
      </c>
      <c r="F545" s="113">
        <v>1027.2</v>
      </c>
      <c r="G545" s="113">
        <f t="shared" si="23"/>
        <v>3081.6000000000004</v>
      </c>
    </row>
    <row r="546" spans="1:7" ht="14.1" customHeight="1" x14ac:dyDescent="0.3">
      <c r="A546" s="10" t="s">
        <v>4467</v>
      </c>
      <c r="B546" s="10"/>
      <c r="C546" s="10" t="s">
        <v>4477</v>
      </c>
      <c r="D546" s="10" t="s">
        <v>4478</v>
      </c>
      <c r="E546" s="14">
        <v>20</v>
      </c>
      <c r="F546" s="113">
        <v>1027.2</v>
      </c>
      <c r="G546" s="113">
        <f t="shared" si="23"/>
        <v>3081.6000000000004</v>
      </c>
    </row>
    <row r="547" spans="1:7" ht="14.1" customHeight="1" x14ac:dyDescent="0.3">
      <c r="A547" s="10"/>
      <c r="B547" s="10"/>
      <c r="C547" s="10"/>
      <c r="D547" s="10" t="s">
        <v>4479</v>
      </c>
      <c r="E547" s="14"/>
      <c r="F547" s="113"/>
      <c r="G547" s="113"/>
    </row>
    <row r="548" spans="1:7" ht="14.1" customHeight="1" x14ac:dyDescent="0.3">
      <c r="A548" s="10" t="s">
        <v>4467</v>
      </c>
      <c r="B548" s="23"/>
      <c r="C548" s="10" t="s">
        <v>4446</v>
      </c>
      <c r="D548" s="10" t="s">
        <v>4480</v>
      </c>
      <c r="E548" s="14">
        <v>20</v>
      </c>
      <c r="F548" s="113">
        <v>1027.2</v>
      </c>
      <c r="G548" s="113">
        <f t="shared" si="23"/>
        <v>3081.6000000000004</v>
      </c>
    </row>
    <row r="549" spans="1:7" ht="14.1" customHeight="1" x14ac:dyDescent="0.3">
      <c r="A549" s="10"/>
      <c r="B549" s="10"/>
      <c r="C549" s="10"/>
      <c r="D549" s="10" t="s">
        <v>4481</v>
      </c>
      <c r="E549" s="14"/>
      <c r="F549" s="113"/>
      <c r="G549" s="113"/>
    </row>
    <row r="550" spans="1:7" ht="14.1" customHeight="1" x14ac:dyDescent="0.3">
      <c r="A550" s="10" t="s">
        <v>4467</v>
      </c>
      <c r="B550" s="10"/>
      <c r="C550" s="10" t="s">
        <v>4434</v>
      </c>
      <c r="D550" s="10" t="s">
        <v>4482</v>
      </c>
      <c r="E550" s="14">
        <v>20</v>
      </c>
      <c r="F550" s="113">
        <v>1027.2</v>
      </c>
      <c r="G550" s="113">
        <f t="shared" si="23"/>
        <v>3081.6000000000004</v>
      </c>
    </row>
    <row r="551" spans="1:7" ht="14.1" customHeight="1" x14ac:dyDescent="0.3">
      <c r="A551" s="10" t="s">
        <v>4467</v>
      </c>
      <c r="B551" s="23"/>
      <c r="C551" s="10" t="s">
        <v>4483</v>
      </c>
      <c r="D551" s="10" t="s">
        <v>4484</v>
      </c>
      <c r="E551" s="14">
        <v>20</v>
      </c>
      <c r="F551" s="113">
        <v>1027.2</v>
      </c>
      <c r="G551" s="113">
        <f t="shared" si="23"/>
        <v>3081.6000000000004</v>
      </c>
    </row>
    <row r="552" spans="1:7" ht="14.1" customHeight="1" x14ac:dyDescent="0.3">
      <c r="A552" s="10"/>
      <c r="B552" s="10"/>
      <c r="C552" s="10"/>
      <c r="D552" s="10" t="s">
        <v>4485</v>
      </c>
      <c r="E552" s="14"/>
      <c r="F552" s="113"/>
      <c r="G552" s="113"/>
    </row>
    <row r="553" spans="1:7" ht="14.1" customHeight="1" x14ac:dyDescent="0.3">
      <c r="A553" s="10" t="s">
        <v>4467</v>
      </c>
      <c r="B553" s="10"/>
      <c r="C553" s="10" t="s">
        <v>4486</v>
      </c>
      <c r="D553" s="10" t="s">
        <v>4487</v>
      </c>
      <c r="E553" s="14">
        <v>20</v>
      </c>
      <c r="F553" s="113">
        <v>1600.7200000000003</v>
      </c>
      <c r="G553" s="113">
        <f t="shared" si="23"/>
        <v>4802.1600000000008</v>
      </c>
    </row>
    <row r="554" spans="1:7" ht="14.1" customHeight="1" x14ac:dyDescent="0.3">
      <c r="A554" s="10" t="s">
        <v>4467</v>
      </c>
      <c r="B554" s="23"/>
      <c r="C554" s="10" t="s">
        <v>4488</v>
      </c>
      <c r="D554" s="10" t="s">
        <v>4489</v>
      </c>
      <c r="E554" s="14">
        <v>20</v>
      </c>
      <c r="F554" s="113">
        <v>1600.7200000000003</v>
      </c>
      <c r="G554" s="113">
        <f t="shared" si="23"/>
        <v>4802.1600000000008</v>
      </c>
    </row>
    <row r="555" spans="1:7" ht="14.1" customHeight="1" x14ac:dyDescent="0.3">
      <c r="A555" s="10"/>
      <c r="B555" s="10"/>
      <c r="C555" s="10"/>
      <c r="D555" s="10" t="s">
        <v>4490</v>
      </c>
      <c r="E555" s="14"/>
      <c r="F555" s="113"/>
      <c r="G555" s="113"/>
    </row>
    <row r="556" spans="1:7" ht="14.1" customHeight="1" x14ac:dyDescent="0.3">
      <c r="A556" s="10" t="s">
        <v>4467</v>
      </c>
      <c r="B556" s="10"/>
      <c r="C556" s="10" t="s">
        <v>4440</v>
      </c>
      <c r="D556" s="10" t="s">
        <v>4491</v>
      </c>
      <c r="E556" s="14">
        <v>20</v>
      </c>
      <c r="F556" s="113">
        <v>1027.2</v>
      </c>
      <c r="G556" s="113">
        <f t="shared" si="23"/>
        <v>3081.6000000000004</v>
      </c>
    </row>
    <row r="557" spans="1:7" ht="14.1" customHeight="1" x14ac:dyDescent="0.3">
      <c r="A557" s="10" t="s">
        <v>4467</v>
      </c>
      <c r="B557" s="23"/>
      <c r="C557" s="26" t="s">
        <v>4492</v>
      </c>
      <c r="D557" s="10" t="s">
        <v>4493</v>
      </c>
      <c r="E557" s="14">
        <v>20</v>
      </c>
      <c r="F557" s="113">
        <v>1027.2</v>
      </c>
      <c r="G557" s="113">
        <f t="shared" si="23"/>
        <v>3081.6000000000004</v>
      </c>
    </row>
    <row r="558" spans="1:7" ht="14.1" customHeight="1" x14ac:dyDescent="0.3">
      <c r="A558" s="10"/>
      <c r="B558" s="10"/>
      <c r="C558" s="10"/>
      <c r="D558" s="10" t="s">
        <v>4494</v>
      </c>
      <c r="E558" s="14"/>
      <c r="F558" s="113"/>
      <c r="G558" s="113"/>
    </row>
    <row r="559" spans="1:7" ht="14.1" customHeight="1" x14ac:dyDescent="0.3">
      <c r="A559" s="10" t="s">
        <v>4467</v>
      </c>
      <c r="B559" s="10"/>
      <c r="C559" s="10" t="s">
        <v>4448</v>
      </c>
      <c r="D559" s="10" t="s">
        <v>4495</v>
      </c>
      <c r="E559" s="14">
        <v>20</v>
      </c>
      <c r="F559" s="113">
        <v>1027.2</v>
      </c>
      <c r="G559" s="113">
        <f t="shared" si="23"/>
        <v>3081.6000000000004</v>
      </c>
    </row>
    <row r="560" spans="1:7" ht="14.1" customHeight="1" x14ac:dyDescent="0.3">
      <c r="A560" s="10" t="s">
        <v>4467</v>
      </c>
      <c r="B560" s="23"/>
      <c r="C560" s="10" t="s">
        <v>4496</v>
      </c>
      <c r="D560" s="10" t="s">
        <v>4497</v>
      </c>
      <c r="E560" s="14">
        <v>20</v>
      </c>
      <c r="F560" s="113">
        <v>1027.2</v>
      </c>
      <c r="G560" s="113">
        <f t="shared" si="23"/>
        <v>3081.6000000000004</v>
      </c>
    </row>
    <row r="561" spans="1:7" ht="14.1" customHeight="1" x14ac:dyDescent="0.3">
      <c r="A561" s="10"/>
      <c r="B561" s="10"/>
      <c r="C561" s="10"/>
      <c r="D561" s="10" t="s">
        <v>4498</v>
      </c>
      <c r="E561" s="14"/>
      <c r="F561" s="113"/>
      <c r="G561" s="113"/>
    </row>
    <row r="562" spans="1:7" ht="14.1" customHeight="1" x14ac:dyDescent="0.3">
      <c r="A562" s="10" t="s">
        <v>4467</v>
      </c>
      <c r="B562" s="10"/>
      <c r="C562" s="10" t="s">
        <v>4438</v>
      </c>
      <c r="D562" s="10" t="s">
        <v>4499</v>
      </c>
      <c r="E562" s="14">
        <v>20</v>
      </c>
      <c r="F562" s="113">
        <v>1027.2</v>
      </c>
      <c r="G562" s="113">
        <f t="shared" si="23"/>
        <v>3081.6000000000004</v>
      </c>
    </row>
    <row r="563" spans="1:7" ht="14.1" customHeight="1" x14ac:dyDescent="0.3">
      <c r="A563" s="10" t="s">
        <v>4467</v>
      </c>
      <c r="B563" s="10"/>
      <c r="C563" s="10" t="s">
        <v>4500</v>
      </c>
      <c r="D563" s="10" t="s">
        <v>4501</v>
      </c>
      <c r="E563" s="14">
        <v>20</v>
      </c>
      <c r="F563" s="113">
        <v>1027.2</v>
      </c>
      <c r="G563" s="113">
        <f t="shared" si="23"/>
        <v>3081.6000000000004</v>
      </c>
    </row>
    <row r="564" spans="1:7" ht="14.1" customHeight="1" x14ac:dyDescent="0.3">
      <c r="A564" s="10"/>
      <c r="B564" s="10"/>
      <c r="C564" s="10"/>
      <c r="D564" s="10" t="s">
        <v>4502</v>
      </c>
      <c r="E564" s="14"/>
      <c r="F564" s="113"/>
      <c r="G564" s="113"/>
    </row>
    <row r="565" spans="1:7" ht="14.1" customHeight="1" x14ac:dyDescent="0.3">
      <c r="A565" s="10" t="s">
        <v>4467</v>
      </c>
      <c r="B565" s="23"/>
      <c r="C565" s="10" t="s">
        <v>4436</v>
      </c>
      <c r="D565" s="10" t="s">
        <v>4503</v>
      </c>
      <c r="E565" s="14">
        <v>20</v>
      </c>
      <c r="F565" s="113">
        <v>1027.2</v>
      </c>
      <c r="G565" s="113">
        <f t="shared" si="23"/>
        <v>3081.6000000000004</v>
      </c>
    </row>
    <row r="566" spans="1:7" ht="14.1" customHeight="1" x14ac:dyDescent="0.3">
      <c r="A566" s="10" t="s">
        <v>4467</v>
      </c>
      <c r="B566" s="23"/>
      <c r="C566" s="10" t="s">
        <v>4504</v>
      </c>
      <c r="D566" s="10" t="s">
        <v>4505</v>
      </c>
      <c r="E566" s="14">
        <v>20</v>
      </c>
      <c r="F566" s="113">
        <v>1027.2</v>
      </c>
      <c r="G566" s="113">
        <f t="shared" si="23"/>
        <v>3081.6000000000004</v>
      </c>
    </row>
    <row r="567" spans="1:7" ht="14.1" customHeight="1" x14ac:dyDescent="0.3">
      <c r="A567" s="10"/>
      <c r="B567" s="10"/>
      <c r="C567" s="10"/>
      <c r="D567" s="10" t="s">
        <v>4225</v>
      </c>
      <c r="E567" s="14"/>
      <c r="F567" s="113"/>
      <c r="G567" s="113"/>
    </row>
    <row r="568" spans="1:7" ht="14.1" customHeight="1" x14ac:dyDescent="0.3">
      <c r="A568" s="10" t="s">
        <v>4467</v>
      </c>
      <c r="B568" s="10"/>
      <c r="C568" s="10" t="s">
        <v>4442</v>
      </c>
      <c r="D568" s="10" t="s">
        <v>4225</v>
      </c>
      <c r="E568" s="14">
        <v>20</v>
      </c>
      <c r="F568" s="113">
        <v>1027.2</v>
      </c>
      <c r="G568" s="113">
        <f t="shared" si="23"/>
        <v>3081.6000000000004</v>
      </c>
    </row>
    <row r="569" spans="1:7" ht="14.1" customHeight="1" x14ac:dyDescent="0.3">
      <c r="A569" s="10" t="s">
        <v>4467</v>
      </c>
      <c r="B569" s="10"/>
      <c r="C569" s="10" t="s">
        <v>4506</v>
      </c>
      <c r="D569" s="10" t="s">
        <v>4507</v>
      </c>
      <c r="E569" s="14">
        <v>20</v>
      </c>
      <c r="F569" s="113">
        <v>1027.2</v>
      </c>
      <c r="G569" s="113">
        <f t="shared" si="23"/>
        <v>3081.6000000000004</v>
      </c>
    </row>
    <row r="570" spans="1:7" ht="14.1" customHeight="1" x14ac:dyDescent="0.3">
      <c r="A570" s="10"/>
      <c r="B570" s="10"/>
      <c r="C570" s="10"/>
      <c r="D570" s="10"/>
      <c r="E570" s="14"/>
      <c r="F570" s="113"/>
      <c r="G570" s="113"/>
    </row>
    <row r="571" spans="1:7" ht="14.1" customHeight="1" x14ac:dyDescent="0.3">
      <c r="A571" s="10" t="s">
        <v>4467</v>
      </c>
      <c r="B571" s="10" t="s">
        <v>133</v>
      </c>
      <c r="C571" s="10" t="s">
        <v>4508</v>
      </c>
      <c r="D571" s="10" t="s">
        <v>4509</v>
      </c>
      <c r="E571" s="14">
        <v>20</v>
      </c>
      <c r="F571" s="113">
        <v>1027.2</v>
      </c>
      <c r="G571" s="113">
        <f t="shared" si="23"/>
        <v>3081.6000000000004</v>
      </c>
    </row>
    <row r="572" spans="1:7" ht="14.1" customHeight="1" x14ac:dyDescent="0.3">
      <c r="A572" s="10"/>
      <c r="B572" s="23"/>
      <c r="C572" s="10"/>
      <c r="D572" s="10" t="s">
        <v>4469</v>
      </c>
      <c r="E572" s="14"/>
      <c r="F572" s="113"/>
      <c r="G572" s="113"/>
    </row>
    <row r="573" spans="1:7" ht="14.1" customHeight="1" x14ac:dyDescent="0.3">
      <c r="A573" s="10"/>
      <c r="B573" s="10"/>
      <c r="C573" s="10"/>
      <c r="D573" s="10" t="s">
        <v>4470</v>
      </c>
      <c r="E573" s="14"/>
      <c r="F573" s="113"/>
      <c r="G573" s="113"/>
    </row>
    <row r="574" spans="1:7" ht="14.1" customHeight="1" x14ac:dyDescent="0.3">
      <c r="A574" s="10" t="s">
        <v>4467</v>
      </c>
      <c r="B574" s="23"/>
      <c r="C574" s="10" t="s">
        <v>4510</v>
      </c>
      <c r="D574" s="10" t="s">
        <v>4511</v>
      </c>
      <c r="E574" s="14">
        <v>20</v>
      </c>
      <c r="F574" s="113">
        <v>1027.2</v>
      </c>
      <c r="G574" s="113">
        <f t="shared" si="23"/>
        <v>3081.6000000000004</v>
      </c>
    </row>
    <row r="575" spans="1:7" ht="14.1" customHeight="1" x14ac:dyDescent="0.3">
      <c r="A575" s="10"/>
      <c r="B575" s="10"/>
      <c r="C575" s="10" t="s">
        <v>4512</v>
      </c>
      <c r="D575" s="10" t="s">
        <v>4513</v>
      </c>
      <c r="E575" s="14">
        <v>20</v>
      </c>
      <c r="F575" s="113">
        <v>1027.2</v>
      </c>
      <c r="G575" s="113">
        <f t="shared" si="23"/>
        <v>3081.6000000000004</v>
      </c>
    </row>
    <row r="576" spans="1:7" ht="14.1" customHeight="1" x14ac:dyDescent="0.3">
      <c r="A576" s="10" t="s">
        <v>4467</v>
      </c>
      <c r="B576" s="10"/>
      <c r="C576" s="10"/>
      <c r="D576" s="10" t="s">
        <v>4475</v>
      </c>
      <c r="E576" s="14"/>
      <c r="F576" s="113"/>
      <c r="G576" s="113"/>
    </row>
    <row r="577" spans="1:7" ht="14.1" customHeight="1" x14ac:dyDescent="0.3">
      <c r="A577" s="10" t="s">
        <v>4467</v>
      </c>
      <c r="B577" s="23"/>
      <c r="C577" s="10" t="s">
        <v>4514</v>
      </c>
      <c r="D577" s="10" t="s">
        <v>4515</v>
      </c>
      <c r="E577" s="14">
        <v>20</v>
      </c>
      <c r="F577" s="113">
        <v>1027.2</v>
      </c>
      <c r="G577" s="113">
        <f t="shared" si="23"/>
        <v>3081.6000000000004</v>
      </c>
    </row>
    <row r="578" spans="1:7" ht="14.1" customHeight="1" x14ac:dyDescent="0.3">
      <c r="A578" s="10" t="s">
        <v>4467</v>
      </c>
      <c r="B578" s="10"/>
      <c r="C578" s="10" t="s">
        <v>4516</v>
      </c>
      <c r="D578" s="10" t="s">
        <v>4517</v>
      </c>
      <c r="E578" s="14">
        <v>20</v>
      </c>
      <c r="F578" s="113">
        <v>1027.2</v>
      </c>
      <c r="G578" s="113">
        <f t="shared" si="23"/>
        <v>3081.6000000000004</v>
      </c>
    </row>
    <row r="579" spans="1:7" ht="14.1" customHeight="1" x14ac:dyDescent="0.3">
      <c r="A579" s="10"/>
      <c r="B579" s="10"/>
      <c r="C579" s="10"/>
      <c r="D579" s="10" t="s">
        <v>4479</v>
      </c>
      <c r="E579" s="14"/>
      <c r="F579" s="113"/>
      <c r="G579" s="113"/>
    </row>
    <row r="580" spans="1:7" ht="14.1" customHeight="1" x14ac:dyDescent="0.3">
      <c r="A580" s="10" t="s">
        <v>4467</v>
      </c>
      <c r="B580" s="23"/>
      <c r="C580" s="10" t="s">
        <v>4518</v>
      </c>
      <c r="D580" s="10" t="s">
        <v>4519</v>
      </c>
      <c r="E580" s="14">
        <v>20</v>
      </c>
      <c r="F580" s="113">
        <v>1027.2</v>
      </c>
      <c r="G580" s="113">
        <f t="shared" si="23"/>
        <v>3081.6000000000004</v>
      </c>
    </row>
    <row r="581" spans="1:7" ht="14.1" customHeight="1" x14ac:dyDescent="0.3">
      <c r="A581" s="10"/>
      <c r="B581" s="10"/>
      <c r="C581" s="10"/>
      <c r="D581" s="10" t="s">
        <v>4481</v>
      </c>
      <c r="E581" s="14"/>
      <c r="F581" s="113"/>
      <c r="G581" s="113"/>
    </row>
    <row r="582" spans="1:7" ht="14.1" customHeight="1" x14ac:dyDescent="0.3">
      <c r="A582" s="10" t="s">
        <v>4467</v>
      </c>
      <c r="B582" s="10"/>
      <c r="C582" s="10" t="s">
        <v>4520</v>
      </c>
      <c r="D582" s="10" t="s">
        <v>4521</v>
      </c>
      <c r="E582" s="14">
        <v>20</v>
      </c>
      <c r="F582" s="113">
        <v>1027.2</v>
      </c>
      <c r="G582" s="113">
        <f t="shared" si="23"/>
        <v>3081.6000000000004</v>
      </c>
    </row>
    <row r="583" spans="1:7" ht="14.1" customHeight="1" x14ac:dyDescent="0.3">
      <c r="A583" s="10" t="s">
        <v>4467</v>
      </c>
      <c r="B583" s="10"/>
      <c r="C583" s="10" t="s">
        <v>4522</v>
      </c>
      <c r="D583" s="10" t="s">
        <v>4523</v>
      </c>
      <c r="E583" s="14">
        <v>20</v>
      </c>
      <c r="F583" s="113">
        <v>1027.2</v>
      </c>
      <c r="G583" s="113">
        <f t="shared" si="23"/>
        <v>3081.6000000000004</v>
      </c>
    </row>
    <row r="584" spans="1:7" ht="14.1" customHeight="1" x14ac:dyDescent="0.3">
      <c r="A584" s="10"/>
      <c r="B584" s="10"/>
      <c r="C584" s="10"/>
      <c r="D584" s="10" t="s">
        <v>4485</v>
      </c>
      <c r="E584" s="14"/>
      <c r="F584" s="113"/>
      <c r="G584" s="113"/>
    </row>
    <row r="585" spans="1:7" ht="14.1" customHeight="1" x14ac:dyDescent="0.3">
      <c r="A585" s="10" t="s">
        <v>4467</v>
      </c>
      <c r="B585" s="10"/>
      <c r="C585" s="10" t="s">
        <v>4524</v>
      </c>
      <c r="D585" s="10" t="s">
        <v>4525</v>
      </c>
      <c r="E585" s="14">
        <v>20</v>
      </c>
      <c r="F585" s="113">
        <v>1600.7200000000003</v>
      </c>
      <c r="G585" s="113">
        <f t="shared" si="23"/>
        <v>4802.1600000000008</v>
      </c>
    </row>
    <row r="586" spans="1:7" ht="14.1" customHeight="1" x14ac:dyDescent="0.3">
      <c r="A586" s="10" t="s">
        <v>4467</v>
      </c>
      <c r="B586" s="23"/>
      <c r="C586" s="10" t="s">
        <v>4526</v>
      </c>
      <c r="D586" s="10" t="s">
        <v>4527</v>
      </c>
      <c r="E586" s="14">
        <v>20</v>
      </c>
      <c r="F586" s="113">
        <v>1600.7200000000003</v>
      </c>
      <c r="G586" s="113">
        <f t="shared" si="23"/>
        <v>4802.1600000000008</v>
      </c>
    </row>
    <row r="587" spans="1:7" ht="14.1" customHeight="1" x14ac:dyDescent="0.3">
      <c r="A587" s="10"/>
      <c r="B587" s="10"/>
      <c r="C587" s="10"/>
      <c r="D587" s="10" t="s">
        <v>4490</v>
      </c>
      <c r="E587" s="14"/>
      <c r="F587" s="113"/>
      <c r="G587" s="113"/>
    </row>
    <row r="588" spans="1:7" ht="14.1" customHeight="1" x14ac:dyDescent="0.3">
      <c r="A588" s="10" t="s">
        <v>4467</v>
      </c>
      <c r="B588" s="10"/>
      <c r="C588" s="10" t="s">
        <v>4528</v>
      </c>
      <c r="D588" s="10" t="s">
        <v>4529</v>
      </c>
      <c r="E588" s="14">
        <v>20</v>
      </c>
      <c r="F588" s="113">
        <v>1027.2</v>
      </c>
      <c r="G588" s="113">
        <f t="shared" si="23"/>
        <v>3081.6000000000004</v>
      </c>
    </row>
    <row r="589" spans="1:7" ht="14.1" customHeight="1" x14ac:dyDescent="0.3">
      <c r="A589" s="10" t="s">
        <v>4467</v>
      </c>
      <c r="B589" s="23"/>
      <c r="C589" s="10" t="s">
        <v>4530</v>
      </c>
      <c r="D589" s="10" t="s">
        <v>4531</v>
      </c>
      <c r="E589" s="14">
        <v>20</v>
      </c>
      <c r="F589" s="113">
        <v>1027.2</v>
      </c>
      <c r="G589" s="113">
        <f t="shared" si="23"/>
        <v>3081.6000000000004</v>
      </c>
    </row>
    <row r="590" spans="1:7" ht="14.1" customHeight="1" x14ac:dyDescent="0.3">
      <c r="A590" s="10"/>
      <c r="B590" s="10"/>
      <c r="C590" s="10"/>
      <c r="D590" s="10" t="s">
        <v>4494</v>
      </c>
      <c r="E590" s="14"/>
      <c r="F590" s="113"/>
      <c r="G590" s="113"/>
    </row>
    <row r="591" spans="1:7" ht="14.1" customHeight="1" x14ac:dyDescent="0.3">
      <c r="A591" s="10" t="s">
        <v>4467</v>
      </c>
      <c r="B591" s="10"/>
      <c r="C591" s="10" t="s">
        <v>4532</v>
      </c>
      <c r="D591" s="10" t="s">
        <v>4533</v>
      </c>
      <c r="E591" s="14">
        <v>20</v>
      </c>
      <c r="F591" s="113">
        <v>1027.2</v>
      </c>
      <c r="G591" s="113">
        <f t="shared" si="23"/>
        <v>3081.6000000000004</v>
      </c>
    </row>
    <row r="592" spans="1:7" ht="14.1" customHeight="1" x14ac:dyDescent="0.3">
      <c r="A592" s="10" t="s">
        <v>4467</v>
      </c>
      <c r="B592" s="23"/>
      <c r="C592" s="10" t="s">
        <v>4534</v>
      </c>
      <c r="D592" s="10" t="s">
        <v>4535</v>
      </c>
      <c r="E592" s="14">
        <v>20</v>
      </c>
      <c r="F592" s="113">
        <v>1027.2</v>
      </c>
      <c r="G592" s="113">
        <f t="shared" si="23"/>
        <v>3081.6000000000004</v>
      </c>
    </row>
    <row r="593" spans="1:7" ht="14.1" customHeight="1" x14ac:dyDescent="0.3">
      <c r="A593" s="10"/>
      <c r="B593" s="10"/>
      <c r="C593" s="10"/>
      <c r="D593" s="10" t="s">
        <v>4498</v>
      </c>
      <c r="E593" s="14"/>
      <c r="F593" s="113"/>
      <c r="G593" s="113"/>
    </row>
    <row r="594" spans="1:7" ht="14.1" customHeight="1" x14ac:dyDescent="0.3">
      <c r="A594" s="10" t="s">
        <v>4467</v>
      </c>
      <c r="B594" s="10"/>
      <c r="C594" s="10" t="s">
        <v>4536</v>
      </c>
      <c r="D594" s="10" t="s">
        <v>4537</v>
      </c>
      <c r="E594" s="14">
        <v>20</v>
      </c>
      <c r="F594" s="113">
        <v>1027.2</v>
      </c>
      <c r="G594" s="113">
        <f t="shared" si="23"/>
        <v>3081.6000000000004</v>
      </c>
    </row>
    <row r="595" spans="1:7" ht="14.1" customHeight="1" x14ac:dyDescent="0.3">
      <c r="A595" s="10" t="s">
        <v>4467</v>
      </c>
      <c r="B595" s="10"/>
      <c r="C595" s="10" t="s">
        <v>4538</v>
      </c>
      <c r="D595" s="10" t="s">
        <v>4539</v>
      </c>
      <c r="E595" s="14">
        <v>20</v>
      </c>
      <c r="F595" s="113">
        <v>1027.2</v>
      </c>
      <c r="G595" s="113">
        <f t="shared" si="23"/>
        <v>3081.6000000000004</v>
      </c>
    </row>
    <row r="596" spans="1:7" ht="14.1" customHeight="1" x14ac:dyDescent="0.3">
      <c r="A596" s="10"/>
      <c r="B596" s="10"/>
      <c r="C596" s="10"/>
      <c r="D596" s="10" t="s">
        <v>4502</v>
      </c>
      <c r="E596" s="14"/>
      <c r="F596" s="113"/>
      <c r="G596" s="113"/>
    </row>
    <row r="597" spans="1:7" ht="14.1" customHeight="1" x14ac:dyDescent="0.3">
      <c r="A597" s="10" t="s">
        <v>4467</v>
      </c>
      <c r="B597" s="23"/>
      <c r="C597" s="10" t="s">
        <v>4540</v>
      </c>
      <c r="D597" s="10" t="s">
        <v>4541</v>
      </c>
      <c r="E597" s="14">
        <v>20</v>
      </c>
      <c r="F597" s="113">
        <v>1027.2</v>
      </c>
      <c r="G597" s="113">
        <f t="shared" si="23"/>
        <v>3081.6000000000004</v>
      </c>
    </row>
    <row r="598" spans="1:7" ht="14.1" customHeight="1" x14ac:dyDescent="0.3">
      <c r="A598" s="10" t="s">
        <v>4467</v>
      </c>
      <c r="B598" s="23"/>
      <c r="C598" s="10" t="s">
        <v>4542</v>
      </c>
      <c r="D598" s="10" t="s">
        <v>4543</v>
      </c>
      <c r="E598" s="14">
        <v>20</v>
      </c>
      <c r="F598" s="113">
        <v>1027.2</v>
      </c>
      <c r="G598" s="113">
        <f t="shared" si="23"/>
        <v>3081.6000000000004</v>
      </c>
    </row>
    <row r="599" spans="1:7" ht="14.1" customHeight="1" x14ac:dyDescent="0.3">
      <c r="A599" s="10"/>
      <c r="B599" s="10"/>
      <c r="C599" s="10"/>
      <c r="D599" s="10" t="s">
        <v>4225</v>
      </c>
      <c r="E599" s="14"/>
      <c r="F599" s="113"/>
      <c r="G599" s="113"/>
    </row>
    <row r="600" spans="1:7" ht="14.1" customHeight="1" x14ac:dyDescent="0.3">
      <c r="A600" s="10" t="s">
        <v>4467</v>
      </c>
      <c r="B600" s="10"/>
      <c r="C600" s="10" t="s">
        <v>4544</v>
      </c>
      <c r="D600" s="10" t="s">
        <v>4545</v>
      </c>
      <c r="E600" s="14">
        <v>20</v>
      </c>
      <c r="F600" s="113">
        <v>1027.2</v>
      </c>
      <c r="G600" s="113">
        <f t="shared" si="23"/>
        <v>3081.6000000000004</v>
      </c>
    </row>
    <row r="601" spans="1:7" ht="14.1" customHeight="1" x14ac:dyDescent="0.3">
      <c r="A601" s="10" t="s">
        <v>4467</v>
      </c>
      <c r="B601" s="10"/>
      <c r="C601" s="10" t="s">
        <v>4546</v>
      </c>
      <c r="D601" s="10" t="s">
        <v>4547</v>
      </c>
      <c r="E601" s="14">
        <v>20</v>
      </c>
      <c r="F601" s="113">
        <v>1027.2</v>
      </c>
      <c r="G601" s="113">
        <f t="shared" si="23"/>
        <v>3081.6000000000004</v>
      </c>
    </row>
    <row r="602" spans="1:7" ht="14.1" customHeight="1" x14ac:dyDescent="0.3">
      <c r="A602" s="10"/>
      <c r="B602" s="10"/>
      <c r="C602" s="10"/>
      <c r="D602" s="10"/>
      <c r="E602" s="14"/>
      <c r="F602" s="113"/>
      <c r="G602" s="113"/>
    </row>
    <row r="603" spans="1:7" ht="14.1" customHeight="1" x14ac:dyDescent="0.3">
      <c r="A603" s="10" t="s">
        <v>4467</v>
      </c>
      <c r="B603" s="10" t="s">
        <v>142</v>
      </c>
      <c r="C603" s="10" t="s">
        <v>4548</v>
      </c>
      <c r="D603" s="10" t="s">
        <v>4549</v>
      </c>
      <c r="E603" s="14">
        <v>120</v>
      </c>
      <c r="F603" s="113">
        <v>6933.6</v>
      </c>
      <c r="G603" s="113">
        <f t="shared" si="23"/>
        <v>20800.800000000003</v>
      </c>
    </row>
    <row r="604" spans="1:7" ht="14.1" customHeight="1" x14ac:dyDescent="0.3">
      <c r="A604" s="10"/>
      <c r="B604" s="10" t="s">
        <v>4550</v>
      </c>
      <c r="C604" s="10"/>
      <c r="D604" s="10"/>
      <c r="E604" s="14"/>
      <c r="F604" s="113"/>
      <c r="G604" s="113"/>
    </row>
    <row r="605" spans="1:7" ht="14.1" customHeight="1" x14ac:dyDescent="0.3">
      <c r="A605" s="10"/>
      <c r="B605" s="10"/>
      <c r="C605" s="10"/>
      <c r="D605" s="10" t="s">
        <v>4470</v>
      </c>
      <c r="E605" s="14"/>
      <c r="F605" s="113"/>
      <c r="G605" s="113"/>
    </row>
    <row r="606" spans="1:7" ht="14.1" customHeight="1" x14ac:dyDescent="0.3">
      <c r="A606" s="10" t="s">
        <v>4467</v>
      </c>
      <c r="B606" s="10"/>
      <c r="C606" s="10" t="s">
        <v>4551</v>
      </c>
      <c r="D606" s="10" t="s">
        <v>4282</v>
      </c>
      <c r="E606" s="14">
        <v>20</v>
      </c>
      <c r="F606" s="113">
        <v>1155.5999999999999</v>
      </c>
      <c r="G606" s="113">
        <f t="shared" ref="G606:G646" si="24">F606*3</f>
        <v>3466.7999999999997</v>
      </c>
    </row>
    <row r="607" spans="1:7" ht="14.1" customHeight="1" x14ac:dyDescent="0.3">
      <c r="A607" s="10" t="s">
        <v>4467</v>
      </c>
      <c r="B607" s="10"/>
      <c r="C607" s="10" t="s">
        <v>4552</v>
      </c>
      <c r="D607" s="10" t="s">
        <v>4553</v>
      </c>
      <c r="E607" s="14">
        <v>20</v>
      </c>
      <c r="F607" s="113">
        <v>1155.5999999999999</v>
      </c>
      <c r="G607" s="113">
        <f t="shared" si="24"/>
        <v>3466.7999999999997</v>
      </c>
    </row>
    <row r="608" spans="1:7" ht="14.1" customHeight="1" x14ac:dyDescent="0.3">
      <c r="A608" s="10" t="s">
        <v>4467</v>
      </c>
      <c r="B608" s="10"/>
      <c r="C608" s="10" t="s">
        <v>4554</v>
      </c>
      <c r="D608" s="10" t="s">
        <v>4555</v>
      </c>
      <c r="E608" s="14">
        <v>20</v>
      </c>
      <c r="F608" s="113">
        <v>1155.5999999999999</v>
      </c>
      <c r="G608" s="113">
        <f t="shared" si="24"/>
        <v>3466.7999999999997</v>
      </c>
    </row>
    <row r="609" spans="1:7" ht="14.1" customHeight="1" x14ac:dyDescent="0.3">
      <c r="A609" s="10"/>
      <c r="B609" s="10"/>
      <c r="C609" s="10"/>
      <c r="D609" s="10" t="s">
        <v>4475</v>
      </c>
      <c r="E609" s="14"/>
      <c r="F609" s="113"/>
      <c r="G609" s="113"/>
    </row>
    <row r="610" spans="1:7" ht="14.1" customHeight="1" x14ac:dyDescent="0.3">
      <c r="A610" s="10" t="s">
        <v>4467</v>
      </c>
      <c r="B610" s="23"/>
      <c r="C610" s="10" t="s">
        <v>4465</v>
      </c>
      <c r="D610" s="10" t="s">
        <v>4556</v>
      </c>
      <c r="E610" s="14">
        <v>20</v>
      </c>
      <c r="F610" s="113">
        <v>1155.5999999999999</v>
      </c>
      <c r="G610" s="113">
        <f t="shared" si="24"/>
        <v>3466.7999999999997</v>
      </c>
    </row>
    <row r="611" spans="1:7" ht="14.1" customHeight="1" x14ac:dyDescent="0.3">
      <c r="A611" s="10" t="s">
        <v>4467</v>
      </c>
      <c r="B611" s="10"/>
      <c r="C611" s="10" t="s">
        <v>4557</v>
      </c>
      <c r="D611" s="10" t="s">
        <v>4558</v>
      </c>
      <c r="E611" s="14">
        <v>20</v>
      </c>
      <c r="F611" s="113">
        <v>1155.5999999999999</v>
      </c>
      <c r="G611" s="113">
        <f t="shared" si="24"/>
        <v>3466.7999999999997</v>
      </c>
    </row>
    <row r="612" spans="1:7" ht="14.1" customHeight="1" x14ac:dyDescent="0.3">
      <c r="A612" s="10" t="s">
        <v>4467</v>
      </c>
      <c r="B612" s="10"/>
      <c r="C612" s="10" t="s">
        <v>4559</v>
      </c>
      <c r="D612" s="10" t="s">
        <v>4560</v>
      </c>
      <c r="E612" s="14">
        <v>20</v>
      </c>
      <c r="F612" s="113">
        <v>1155.5999999999999</v>
      </c>
      <c r="G612" s="113">
        <f t="shared" si="24"/>
        <v>3466.7999999999997</v>
      </c>
    </row>
    <row r="613" spans="1:7" ht="14.1" customHeight="1" x14ac:dyDescent="0.3">
      <c r="A613" s="10"/>
      <c r="B613" s="10"/>
      <c r="C613" s="10"/>
      <c r="D613" s="10" t="s">
        <v>4479</v>
      </c>
      <c r="E613" s="14"/>
      <c r="F613" s="113"/>
      <c r="G613" s="113"/>
    </row>
    <row r="614" spans="1:7" ht="14.1" customHeight="1" x14ac:dyDescent="0.3">
      <c r="A614" s="10" t="s">
        <v>4467</v>
      </c>
      <c r="B614" s="10"/>
      <c r="C614" s="10" t="s">
        <v>4463</v>
      </c>
      <c r="D614" s="10" t="s">
        <v>4561</v>
      </c>
      <c r="E614" s="14">
        <v>20</v>
      </c>
      <c r="F614" s="113">
        <v>1155.5999999999999</v>
      </c>
      <c r="G614" s="113">
        <f t="shared" si="24"/>
        <v>3466.7999999999997</v>
      </c>
    </row>
    <row r="615" spans="1:7" ht="14.1" customHeight="1" x14ac:dyDescent="0.3">
      <c r="A615" s="10" t="s">
        <v>4467</v>
      </c>
      <c r="B615" s="10"/>
      <c r="C615" s="10" t="s">
        <v>4562</v>
      </c>
      <c r="D615" s="10" t="s">
        <v>4563</v>
      </c>
      <c r="E615" s="14">
        <v>20</v>
      </c>
      <c r="F615" s="113">
        <v>1155.5999999999999</v>
      </c>
      <c r="G615" s="113">
        <f t="shared" si="24"/>
        <v>3466.7999999999997</v>
      </c>
    </row>
    <row r="616" spans="1:7" ht="14.1" customHeight="1" x14ac:dyDescent="0.3">
      <c r="A616" s="10" t="s">
        <v>4467</v>
      </c>
      <c r="B616" s="10"/>
      <c r="C616" s="10" t="s">
        <v>4564</v>
      </c>
      <c r="D616" s="10" t="s">
        <v>4565</v>
      </c>
      <c r="E616" s="14">
        <v>20</v>
      </c>
      <c r="F616" s="113">
        <v>1155.5999999999999</v>
      </c>
      <c r="G616" s="113">
        <f t="shared" si="24"/>
        <v>3466.7999999999997</v>
      </c>
    </row>
    <row r="617" spans="1:7" ht="14.1" customHeight="1" x14ac:dyDescent="0.3">
      <c r="A617" s="10"/>
      <c r="B617" s="10"/>
      <c r="C617" s="10"/>
      <c r="D617" s="10" t="s">
        <v>4481</v>
      </c>
      <c r="E617" s="14"/>
      <c r="F617" s="113"/>
      <c r="G617" s="113"/>
    </row>
    <row r="618" spans="1:7" ht="14.1" customHeight="1" x14ac:dyDescent="0.3">
      <c r="A618" s="10" t="s">
        <v>4467</v>
      </c>
      <c r="B618" s="10"/>
      <c r="C618" s="10" t="s">
        <v>4457</v>
      </c>
      <c r="D618" s="10" t="s">
        <v>4566</v>
      </c>
      <c r="E618" s="14">
        <v>20</v>
      </c>
      <c r="F618" s="113">
        <v>1155.5999999999999</v>
      </c>
      <c r="G618" s="113">
        <f t="shared" si="24"/>
        <v>3466.7999999999997</v>
      </c>
    </row>
    <row r="619" spans="1:7" ht="14.1" customHeight="1" x14ac:dyDescent="0.3">
      <c r="A619" s="10" t="s">
        <v>4467</v>
      </c>
      <c r="B619" s="10"/>
      <c r="C619" s="10" t="s">
        <v>4567</v>
      </c>
      <c r="D619" s="10" t="s">
        <v>4568</v>
      </c>
      <c r="E619" s="14">
        <v>20</v>
      </c>
      <c r="F619" s="113">
        <v>1155.5999999999999</v>
      </c>
      <c r="G619" s="113">
        <f t="shared" si="24"/>
        <v>3466.7999999999997</v>
      </c>
    </row>
    <row r="620" spans="1:7" ht="14.1" customHeight="1" x14ac:dyDescent="0.3">
      <c r="A620" s="10" t="s">
        <v>4467</v>
      </c>
      <c r="B620" s="10"/>
      <c r="C620" s="10" t="s">
        <v>4569</v>
      </c>
      <c r="D620" s="10" t="s">
        <v>4570</v>
      </c>
      <c r="E620" s="14">
        <v>20</v>
      </c>
      <c r="F620" s="113">
        <v>1155.5999999999999</v>
      </c>
      <c r="G620" s="113">
        <f t="shared" si="24"/>
        <v>3466.7999999999997</v>
      </c>
    </row>
    <row r="621" spans="1:7" ht="14.1" customHeight="1" x14ac:dyDescent="0.3">
      <c r="A621" s="10"/>
      <c r="B621" s="10"/>
      <c r="C621" s="10"/>
      <c r="D621" s="10" t="s">
        <v>4485</v>
      </c>
      <c r="E621" s="14"/>
      <c r="F621" s="113"/>
      <c r="G621" s="113"/>
    </row>
    <row r="622" spans="1:7" ht="14.1" customHeight="1" x14ac:dyDescent="0.3">
      <c r="A622" s="10" t="s">
        <v>4467</v>
      </c>
      <c r="B622" s="23"/>
      <c r="C622" s="10" t="s">
        <v>4571</v>
      </c>
      <c r="D622" s="10" t="s">
        <v>4572</v>
      </c>
      <c r="E622" s="14">
        <v>20</v>
      </c>
      <c r="F622" s="113">
        <v>1800.8100000000004</v>
      </c>
      <c r="G622" s="113">
        <f t="shared" si="24"/>
        <v>5402.4300000000012</v>
      </c>
    </row>
    <row r="623" spans="1:7" ht="14.1" customHeight="1" x14ac:dyDescent="0.3">
      <c r="A623" s="10" t="s">
        <v>4467</v>
      </c>
      <c r="B623" s="10"/>
      <c r="C623" s="10" t="s">
        <v>4573</v>
      </c>
      <c r="D623" s="10" t="s">
        <v>4574</v>
      </c>
      <c r="E623" s="14">
        <v>20</v>
      </c>
      <c r="F623" s="113">
        <v>1800.8100000000004</v>
      </c>
      <c r="G623" s="113">
        <f t="shared" si="24"/>
        <v>5402.4300000000012</v>
      </c>
    </row>
    <row r="624" spans="1:7" ht="14.1" customHeight="1" x14ac:dyDescent="0.3">
      <c r="A624" s="10" t="s">
        <v>4467</v>
      </c>
      <c r="B624" s="10"/>
      <c r="C624" s="10" t="s">
        <v>4575</v>
      </c>
      <c r="D624" s="10" t="s">
        <v>4576</v>
      </c>
      <c r="E624" s="14">
        <v>20</v>
      </c>
      <c r="F624" s="113">
        <v>1800.8100000000004</v>
      </c>
      <c r="G624" s="113">
        <f t="shared" si="24"/>
        <v>5402.4300000000012</v>
      </c>
    </row>
    <row r="625" spans="1:7" ht="14.1" customHeight="1" x14ac:dyDescent="0.3">
      <c r="A625" s="10"/>
      <c r="B625" s="10"/>
      <c r="C625" s="10"/>
      <c r="D625" s="10" t="s">
        <v>4490</v>
      </c>
      <c r="E625" s="14"/>
      <c r="F625" s="113"/>
      <c r="G625" s="113"/>
    </row>
    <row r="626" spans="1:7" ht="14.1" customHeight="1" x14ac:dyDescent="0.3">
      <c r="A626" s="10" t="s">
        <v>4467</v>
      </c>
      <c r="B626" s="10"/>
      <c r="C626" s="10" t="s">
        <v>4460</v>
      </c>
      <c r="D626" s="10" t="s">
        <v>4577</v>
      </c>
      <c r="E626" s="14">
        <v>20</v>
      </c>
      <c r="F626" s="113">
        <v>1155.5999999999999</v>
      </c>
      <c r="G626" s="113">
        <f t="shared" si="24"/>
        <v>3466.7999999999997</v>
      </c>
    </row>
    <row r="627" spans="1:7" ht="14.1" customHeight="1" x14ac:dyDescent="0.3">
      <c r="A627" s="10" t="s">
        <v>4467</v>
      </c>
      <c r="B627" s="10"/>
      <c r="C627" s="10" t="s">
        <v>4578</v>
      </c>
      <c r="D627" s="10" t="s">
        <v>4579</v>
      </c>
      <c r="E627" s="14">
        <v>20</v>
      </c>
      <c r="F627" s="113">
        <v>1155.5999999999999</v>
      </c>
      <c r="G627" s="113">
        <f t="shared" si="24"/>
        <v>3466.7999999999997</v>
      </c>
    </row>
    <row r="628" spans="1:7" ht="14.1" customHeight="1" x14ac:dyDescent="0.3">
      <c r="A628" s="10" t="s">
        <v>4467</v>
      </c>
      <c r="B628" s="10"/>
      <c r="C628" s="10" t="s">
        <v>4580</v>
      </c>
      <c r="D628" s="10" t="s">
        <v>4581</v>
      </c>
      <c r="E628" s="14">
        <v>20</v>
      </c>
      <c r="F628" s="113">
        <v>1155.5999999999999</v>
      </c>
      <c r="G628" s="113">
        <f t="shared" si="24"/>
        <v>3466.7999999999997</v>
      </c>
    </row>
    <row r="629" spans="1:7" ht="14.1" customHeight="1" x14ac:dyDescent="0.3">
      <c r="A629" s="10"/>
      <c r="B629" s="10"/>
      <c r="C629" s="10"/>
      <c r="D629" s="10" t="s">
        <v>4494</v>
      </c>
      <c r="E629" s="14"/>
      <c r="F629" s="113"/>
      <c r="G629" s="113"/>
    </row>
    <row r="630" spans="1:7" ht="14.1" customHeight="1" x14ac:dyDescent="0.3">
      <c r="A630" s="10" t="s">
        <v>4467</v>
      </c>
      <c r="B630" s="10"/>
      <c r="C630" s="10" t="s">
        <v>4464</v>
      </c>
      <c r="D630" s="10" t="s">
        <v>4582</v>
      </c>
      <c r="E630" s="14">
        <v>20</v>
      </c>
      <c r="F630" s="113">
        <v>1155.5999999999999</v>
      </c>
      <c r="G630" s="113">
        <f t="shared" si="24"/>
        <v>3466.7999999999997</v>
      </c>
    </row>
    <row r="631" spans="1:7" ht="14.1" customHeight="1" x14ac:dyDescent="0.3">
      <c r="A631" s="10" t="s">
        <v>4467</v>
      </c>
      <c r="B631" s="10"/>
      <c r="C631" s="10" t="s">
        <v>4583</v>
      </c>
      <c r="D631" s="10" t="s">
        <v>4584</v>
      </c>
      <c r="E631" s="14">
        <v>20</v>
      </c>
      <c r="F631" s="113">
        <v>1155.5999999999999</v>
      </c>
      <c r="G631" s="113">
        <f t="shared" si="24"/>
        <v>3466.7999999999997</v>
      </c>
    </row>
    <row r="632" spans="1:7" ht="14.1" customHeight="1" x14ac:dyDescent="0.3">
      <c r="A632" s="10" t="s">
        <v>4467</v>
      </c>
      <c r="B632" s="10"/>
      <c r="C632" s="10" t="s">
        <v>4585</v>
      </c>
      <c r="D632" s="10" t="s">
        <v>4586</v>
      </c>
      <c r="E632" s="14">
        <v>20</v>
      </c>
      <c r="F632" s="113">
        <v>1155.5999999999999</v>
      </c>
      <c r="G632" s="113">
        <f t="shared" si="24"/>
        <v>3466.7999999999997</v>
      </c>
    </row>
    <row r="633" spans="1:7" ht="14.1" customHeight="1" x14ac:dyDescent="0.3">
      <c r="A633" s="10"/>
      <c r="B633" s="10"/>
      <c r="C633" s="10"/>
      <c r="D633" s="10" t="s">
        <v>4498</v>
      </c>
      <c r="E633" s="14"/>
      <c r="F633" s="113"/>
      <c r="G633" s="113"/>
    </row>
    <row r="634" spans="1:7" ht="14.1" customHeight="1" x14ac:dyDescent="0.3">
      <c r="A634" s="10" t="s">
        <v>4467</v>
      </c>
      <c r="B634" s="10"/>
      <c r="C634" s="10" t="s">
        <v>4459</v>
      </c>
      <c r="D634" s="10" t="s">
        <v>4587</v>
      </c>
      <c r="E634" s="14">
        <v>20</v>
      </c>
      <c r="F634" s="113">
        <v>1155.5999999999999</v>
      </c>
      <c r="G634" s="113">
        <f t="shared" si="24"/>
        <v>3466.7999999999997</v>
      </c>
    </row>
    <row r="635" spans="1:7" ht="14.1" customHeight="1" x14ac:dyDescent="0.3">
      <c r="A635" s="10" t="s">
        <v>4467</v>
      </c>
      <c r="B635" s="10"/>
      <c r="C635" s="10" t="s">
        <v>4588</v>
      </c>
      <c r="D635" s="10" t="s">
        <v>4589</v>
      </c>
      <c r="E635" s="14">
        <v>20</v>
      </c>
      <c r="F635" s="113">
        <v>1155.5999999999999</v>
      </c>
      <c r="G635" s="113">
        <f t="shared" si="24"/>
        <v>3466.7999999999997</v>
      </c>
    </row>
    <row r="636" spans="1:7" ht="14.1" customHeight="1" x14ac:dyDescent="0.3">
      <c r="A636" s="10" t="s">
        <v>4467</v>
      </c>
      <c r="B636" s="10"/>
      <c r="C636" s="10" t="s">
        <v>4590</v>
      </c>
      <c r="D636" s="10" t="s">
        <v>4591</v>
      </c>
      <c r="E636" s="14">
        <v>20</v>
      </c>
      <c r="F636" s="113">
        <v>1155.5999999999999</v>
      </c>
      <c r="G636" s="113">
        <f t="shared" si="24"/>
        <v>3466.7999999999997</v>
      </c>
    </row>
    <row r="637" spans="1:7" ht="14.1" customHeight="1" x14ac:dyDescent="0.3">
      <c r="A637" s="10"/>
      <c r="B637" s="10"/>
      <c r="C637" s="10"/>
      <c r="D637" s="10" t="s">
        <v>4502</v>
      </c>
      <c r="E637" s="14"/>
      <c r="F637" s="113"/>
      <c r="G637" s="113"/>
    </row>
    <row r="638" spans="1:7" ht="14.1" customHeight="1" x14ac:dyDescent="0.3">
      <c r="A638" s="10" t="s">
        <v>4467</v>
      </c>
      <c r="B638" s="10"/>
      <c r="C638" s="10" t="s">
        <v>4458</v>
      </c>
      <c r="D638" s="10" t="s">
        <v>4592</v>
      </c>
      <c r="E638" s="14">
        <v>20</v>
      </c>
      <c r="F638" s="113">
        <v>1155.5999999999999</v>
      </c>
      <c r="G638" s="113">
        <f t="shared" si="24"/>
        <v>3466.7999999999997</v>
      </c>
    </row>
    <row r="639" spans="1:7" ht="14.1" customHeight="1" x14ac:dyDescent="0.3">
      <c r="A639" s="10" t="s">
        <v>4467</v>
      </c>
      <c r="B639" s="10"/>
      <c r="C639" s="10" t="s">
        <v>4593</v>
      </c>
      <c r="D639" s="10" t="s">
        <v>4594</v>
      </c>
      <c r="E639" s="14">
        <v>20</v>
      </c>
      <c r="F639" s="113">
        <v>1155.5999999999999</v>
      </c>
      <c r="G639" s="113">
        <f t="shared" si="24"/>
        <v>3466.7999999999997</v>
      </c>
    </row>
    <row r="640" spans="1:7" ht="14.1" customHeight="1" x14ac:dyDescent="0.3">
      <c r="A640" s="26" t="s">
        <v>4467</v>
      </c>
      <c r="C640" s="26" t="s">
        <v>4595</v>
      </c>
      <c r="D640" s="26" t="s">
        <v>4596</v>
      </c>
      <c r="E640" s="64">
        <v>20</v>
      </c>
      <c r="F640" s="113">
        <v>1155.5999999999999</v>
      </c>
      <c r="G640" s="113">
        <f t="shared" si="24"/>
        <v>3466.7999999999997</v>
      </c>
    </row>
    <row r="641" spans="1:7" ht="14.1" customHeight="1" x14ac:dyDescent="0.3">
      <c r="A641" s="10"/>
      <c r="B641" s="10"/>
      <c r="C641" s="10"/>
      <c r="D641" s="10" t="s">
        <v>4225</v>
      </c>
      <c r="E641" s="14"/>
      <c r="F641" s="113"/>
      <c r="G641" s="113"/>
    </row>
    <row r="642" spans="1:7" ht="14.1" customHeight="1" x14ac:dyDescent="0.3">
      <c r="A642" s="10" t="s">
        <v>4467</v>
      </c>
      <c r="B642" s="10"/>
      <c r="C642" s="10" t="s">
        <v>4461</v>
      </c>
      <c r="D642" s="10" t="s">
        <v>4597</v>
      </c>
      <c r="E642" s="14">
        <v>20</v>
      </c>
      <c r="F642" s="113">
        <v>1155.5999999999999</v>
      </c>
      <c r="G642" s="113">
        <f t="shared" si="24"/>
        <v>3466.7999999999997</v>
      </c>
    </row>
    <row r="643" spans="1:7" ht="14.1" customHeight="1" x14ac:dyDescent="0.3">
      <c r="A643" s="10" t="s">
        <v>4467</v>
      </c>
      <c r="B643" s="10"/>
      <c r="C643" s="10" t="s">
        <v>4598</v>
      </c>
      <c r="D643" s="10" t="s">
        <v>4599</v>
      </c>
      <c r="E643" s="14">
        <v>20</v>
      </c>
      <c r="F643" s="113">
        <v>1155.5999999999999</v>
      </c>
      <c r="G643" s="113">
        <f t="shared" si="24"/>
        <v>3466.7999999999997</v>
      </c>
    </row>
    <row r="644" spans="1:7" ht="14.1" customHeight="1" x14ac:dyDescent="0.3">
      <c r="A644" s="10" t="s">
        <v>4467</v>
      </c>
      <c r="B644" s="10"/>
      <c r="C644" s="10" t="s">
        <v>4600</v>
      </c>
      <c r="D644" s="10" t="s">
        <v>4601</v>
      </c>
      <c r="E644" s="14">
        <v>20</v>
      </c>
      <c r="F644" s="113">
        <v>1155.5999999999999</v>
      </c>
      <c r="G644" s="113">
        <f t="shared" si="24"/>
        <v>3466.7999999999997</v>
      </c>
    </row>
    <row r="645" spans="1:7" ht="14.1" customHeight="1" x14ac:dyDescent="0.3">
      <c r="A645" s="10"/>
      <c r="B645" s="10"/>
      <c r="C645" s="10"/>
      <c r="D645" s="10"/>
      <c r="E645" s="14"/>
      <c r="F645" s="113"/>
      <c r="G645" s="113"/>
    </row>
    <row r="646" spans="1:7" ht="14.1" customHeight="1" x14ac:dyDescent="0.3">
      <c r="A646" s="10" t="s">
        <v>4467</v>
      </c>
      <c r="B646" s="10" t="s">
        <v>152</v>
      </c>
      <c r="C646" s="10" t="s">
        <v>4602</v>
      </c>
      <c r="D646" s="10" t="s">
        <v>559</v>
      </c>
      <c r="E646" s="14">
        <v>60</v>
      </c>
      <c r="F646" s="113">
        <v>3466.8</v>
      </c>
      <c r="G646" s="113">
        <f t="shared" si="24"/>
        <v>10400.400000000001</v>
      </c>
    </row>
    <row r="647" spans="1:7" ht="14.1" customHeight="1" x14ac:dyDescent="0.3">
      <c r="A647" s="10"/>
      <c r="B647" s="10"/>
      <c r="C647" s="10"/>
      <c r="D647" s="10"/>
      <c r="E647" s="14"/>
      <c r="F647" s="61"/>
      <c r="G647" s="61"/>
    </row>
    <row r="648" spans="1:7" ht="14.1" customHeight="1" x14ac:dyDescent="0.3">
      <c r="A648" s="10" t="s">
        <v>4603</v>
      </c>
      <c r="B648" s="10" t="s">
        <v>124</v>
      </c>
      <c r="C648" s="10" t="s">
        <v>4452</v>
      </c>
      <c r="D648" s="10" t="s">
        <v>4468</v>
      </c>
      <c r="E648" s="14">
        <v>20</v>
      </c>
      <c r="F648" s="113">
        <v>1027.2</v>
      </c>
      <c r="G648" s="113">
        <f t="shared" ref="G648:G666" si="25">F648*3</f>
        <v>3081.6000000000004</v>
      </c>
    </row>
    <row r="649" spans="1:7" ht="14.1" customHeight="1" x14ac:dyDescent="0.3">
      <c r="A649" s="10"/>
      <c r="B649" s="10"/>
      <c r="C649" s="10"/>
      <c r="D649" s="10" t="s">
        <v>4604</v>
      </c>
      <c r="E649" s="14"/>
      <c r="F649" s="113"/>
      <c r="G649" s="113"/>
    </row>
    <row r="650" spans="1:7" ht="14.1" customHeight="1" x14ac:dyDescent="0.3">
      <c r="A650" s="10"/>
      <c r="B650" s="10"/>
      <c r="C650" s="10"/>
      <c r="D650" s="10" t="s">
        <v>4470</v>
      </c>
      <c r="E650" s="14"/>
      <c r="F650" s="113"/>
      <c r="G650" s="113"/>
    </row>
    <row r="651" spans="1:7" ht="14.1" customHeight="1" x14ac:dyDescent="0.3">
      <c r="A651" s="10" t="s">
        <v>4603</v>
      </c>
      <c r="B651" s="10"/>
      <c r="C651" s="10" t="s">
        <v>4471</v>
      </c>
      <c r="D651" s="10" t="s">
        <v>4472</v>
      </c>
      <c r="E651" s="14">
        <v>20</v>
      </c>
      <c r="F651" s="113">
        <v>1027.2</v>
      </c>
      <c r="G651" s="113">
        <f t="shared" si="25"/>
        <v>3081.6000000000004</v>
      </c>
    </row>
    <row r="652" spans="1:7" ht="14.1" customHeight="1" x14ac:dyDescent="0.3">
      <c r="A652" s="10" t="s">
        <v>4603</v>
      </c>
      <c r="B652" s="10"/>
      <c r="C652" s="10" t="s">
        <v>4473</v>
      </c>
      <c r="D652" s="10" t="s">
        <v>4474</v>
      </c>
      <c r="E652" s="14">
        <v>20</v>
      </c>
      <c r="F652" s="113">
        <v>1027.2</v>
      </c>
      <c r="G652" s="113">
        <f t="shared" si="25"/>
        <v>3081.6000000000004</v>
      </c>
    </row>
    <row r="653" spans="1:7" ht="14.1" customHeight="1" x14ac:dyDescent="0.3">
      <c r="A653" s="10"/>
      <c r="B653" s="10"/>
      <c r="C653" s="10"/>
      <c r="D653" s="10" t="s">
        <v>4475</v>
      </c>
      <c r="E653" s="14"/>
      <c r="F653" s="113"/>
      <c r="G653" s="113"/>
    </row>
    <row r="654" spans="1:7" ht="14.1" customHeight="1" x14ac:dyDescent="0.3">
      <c r="A654" s="10" t="s">
        <v>4603</v>
      </c>
      <c r="B654" s="10"/>
      <c r="C654" s="10" t="s">
        <v>4450</v>
      </c>
      <c r="D654" s="10" t="s">
        <v>4476</v>
      </c>
      <c r="E654" s="14">
        <v>20</v>
      </c>
      <c r="F654" s="113">
        <v>1027.2</v>
      </c>
      <c r="G654" s="113">
        <f t="shared" si="25"/>
        <v>3081.6000000000004</v>
      </c>
    </row>
    <row r="655" spans="1:7" ht="14.1" customHeight="1" x14ac:dyDescent="0.3">
      <c r="A655" s="10" t="s">
        <v>4603</v>
      </c>
      <c r="B655" s="10"/>
      <c r="C655" s="10" t="s">
        <v>4477</v>
      </c>
      <c r="D655" s="10" t="s">
        <v>4478</v>
      </c>
      <c r="E655" s="14">
        <v>20</v>
      </c>
      <c r="F655" s="113">
        <v>1027.2</v>
      </c>
      <c r="G655" s="113">
        <f t="shared" si="25"/>
        <v>3081.6000000000004</v>
      </c>
    </row>
    <row r="656" spans="1:7" ht="14.1" customHeight="1" x14ac:dyDescent="0.3">
      <c r="A656" s="10"/>
      <c r="B656" s="10"/>
      <c r="C656" s="10"/>
      <c r="D656" s="10" t="s">
        <v>4479</v>
      </c>
      <c r="E656" s="14"/>
      <c r="F656" s="113"/>
      <c r="G656" s="113"/>
    </row>
    <row r="657" spans="1:7" ht="14.1" customHeight="1" x14ac:dyDescent="0.3">
      <c r="A657" s="10" t="s">
        <v>4603</v>
      </c>
      <c r="B657" s="10"/>
      <c r="C657" s="10" t="s">
        <v>4446</v>
      </c>
      <c r="D657" s="10" t="s">
        <v>4480</v>
      </c>
      <c r="E657" s="14">
        <v>20</v>
      </c>
      <c r="F657" s="113">
        <v>1027.2</v>
      </c>
      <c r="G657" s="113">
        <f t="shared" si="25"/>
        <v>3081.6000000000004</v>
      </c>
    </row>
    <row r="658" spans="1:7" ht="14.1" customHeight="1" x14ac:dyDescent="0.3">
      <c r="A658" s="10"/>
      <c r="B658" s="10"/>
      <c r="C658" s="10"/>
      <c r="D658" s="10" t="s">
        <v>4481</v>
      </c>
      <c r="E658" s="14"/>
      <c r="F658" s="113"/>
      <c r="G658" s="113"/>
    </row>
    <row r="659" spans="1:7" ht="14.1" customHeight="1" x14ac:dyDescent="0.3">
      <c r="A659" s="10" t="s">
        <v>4603</v>
      </c>
      <c r="B659" s="10"/>
      <c r="C659" s="10" t="s">
        <v>4434</v>
      </c>
      <c r="D659" s="10" t="s">
        <v>4482</v>
      </c>
      <c r="E659" s="14">
        <v>20</v>
      </c>
      <c r="F659" s="113">
        <v>1027.2</v>
      </c>
      <c r="G659" s="113">
        <f t="shared" si="25"/>
        <v>3081.6000000000004</v>
      </c>
    </row>
    <row r="660" spans="1:7" ht="14.1" customHeight="1" x14ac:dyDescent="0.3">
      <c r="A660" s="10" t="s">
        <v>4603</v>
      </c>
      <c r="B660" s="10"/>
      <c r="C660" s="10" t="s">
        <v>4483</v>
      </c>
      <c r="D660" s="10" t="s">
        <v>4484</v>
      </c>
      <c r="E660" s="14">
        <v>20</v>
      </c>
      <c r="F660" s="113">
        <v>1027.2</v>
      </c>
      <c r="G660" s="113">
        <f t="shared" si="25"/>
        <v>3081.6000000000004</v>
      </c>
    </row>
    <row r="661" spans="1:7" ht="14.1" customHeight="1" x14ac:dyDescent="0.3">
      <c r="A661" s="10"/>
      <c r="B661" s="10"/>
      <c r="C661" s="10"/>
      <c r="D661" s="10" t="s">
        <v>4485</v>
      </c>
      <c r="E661" s="14"/>
      <c r="F661" s="113"/>
      <c r="G661" s="113"/>
    </row>
    <row r="662" spans="1:7" ht="14.1" customHeight="1" x14ac:dyDescent="0.3">
      <c r="A662" s="10" t="s">
        <v>4603</v>
      </c>
      <c r="B662" s="10"/>
      <c r="C662" s="10" t="s">
        <v>4486</v>
      </c>
      <c r="D662" s="10" t="s">
        <v>4487</v>
      </c>
      <c r="E662" s="14">
        <v>20</v>
      </c>
      <c r="F662" s="113">
        <v>1600.7200000000003</v>
      </c>
      <c r="G662" s="113">
        <f t="shared" si="25"/>
        <v>4802.1600000000008</v>
      </c>
    </row>
    <row r="663" spans="1:7" ht="14.1" customHeight="1" x14ac:dyDescent="0.3">
      <c r="A663" s="10" t="s">
        <v>4603</v>
      </c>
      <c r="B663" s="10"/>
      <c r="C663" s="10" t="s">
        <v>4488</v>
      </c>
      <c r="D663" s="10" t="s">
        <v>4489</v>
      </c>
      <c r="E663" s="14">
        <v>20</v>
      </c>
      <c r="F663" s="113">
        <v>1600.7200000000003</v>
      </c>
      <c r="G663" s="113">
        <f t="shared" si="25"/>
        <v>4802.1600000000008</v>
      </c>
    </row>
    <row r="664" spans="1:7" ht="14.1" customHeight="1" x14ac:dyDescent="0.3">
      <c r="A664" s="10"/>
      <c r="B664" s="10"/>
      <c r="C664" s="10"/>
      <c r="D664" s="10" t="s">
        <v>4490</v>
      </c>
      <c r="E664" s="14"/>
      <c r="F664" s="113"/>
      <c r="G664" s="113"/>
    </row>
    <row r="665" spans="1:7" ht="14.1" customHeight="1" x14ac:dyDescent="0.3">
      <c r="A665" s="10" t="s">
        <v>4603</v>
      </c>
      <c r="B665" s="10"/>
      <c r="C665" s="10" t="s">
        <v>4440</v>
      </c>
      <c r="D665" s="10" t="s">
        <v>4491</v>
      </c>
      <c r="E665" s="14">
        <v>20</v>
      </c>
      <c r="F665" s="113">
        <v>1027.2</v>
      </c>
      <c r="G665" s="113">
        <f t="shared" si="25"/>
        <v>3081.6000000000004</v>
      </c>
    </row>
    <row r="666" spans="1:7" ht="14.1" customHeight="1" x14ac:dyDescent="0.3">
      <c r="A666" s="10" t="s">
        <v>4603</v>
      </c>
      <c r="B666" s="10"/>
      <c r="C666" s="10" t="s">
        <v>4492</v>
      </c>
      <c r="D666" s="10" t="s">
        <v>4493</v>
      </c>
      <c r="E666" s="14">
        <v>20</v>
      </c>
      <c r="F666" s="113">
        <v>1027.2</v>
      </c>
      <c r="G666" s="113">
        <f t="shared" si="25"/>
        <v>3081.6000000000004</v>
      </c>
    </row>
    <row r="667" spans="1:7" ht="14.1" customHeight="1" x14ac:dyDescent="0.3">
      <c r="A667" s="10"/>
      <c r="B667" s="10"/>
      <c r="C667" s="10"/>
      <c r="D667" s="10" t="s">
        <v>4494</v>
      </c>
      <c r="E667" s="14"/>
      <c r="F667" s="113"/>
      <c r="G667" s="113"/>
    </row>
    <row r="668" spans="1:7" ht="14.1" customHeight="1" x14ac:dyDescent="0.3">
      <c r="A668" s="10" t="s">
        <v>4603</v>
      </c>
      <c r="B668" s="10"/>
      <c r="C668" s="10" t="s">
        <v>4448</v>
      </c>
      <c r="D668" s="10" t="s">
        <v>4495</v>
      </c>
      <c r="E668" s="14">
        <v>20</v>
      </c>
      <c r="F668" s="113">
        <v>1027.2</v>
      </c>
      <c r="G668" s="113">
        <f t="shared" ref="G668:G712" si="26">F668*3</f>
        <v>3081.6000000000004</v>
      </c>
    </row>
    <row r="669" spans="1:7" ht="14.1" customHeight="1" x14ac:dyDescent="0.3">
      <c r="A669" s="10" t="s">
        <v>4603</v>
      </c>
      <c r="B669" s="10"/>
      <c r="C669" s="10" t="s">
        <v>4496</v>
      </c>
      <c r="D669" s="10" t="s">
        <v>4497</v>
      </c>
      <c r="E669" s="14">
        <v>20</v>
      </c>
      <c r="F669" s="113">
        <v>1027.2</v>
      </c>
      <c r="G669" s="113">
        <f t="shared" si="26"/>
        <v>3081.6000000000004</v>
      </c>
    </row>
    <row r="670" spans="1:7" ht="14.1" customHeight="1" x14ac:dyDescent="0.3">
      <c r="A670" s="10"/>
      <c r="B670" s="10"/>
      <c r="C670" s="10"/>
      <c r="D670" s="10" t="s">
        <v>4498</v>
      </c>
      <c r="E670" s="14"/>
      <c r="F670" s="113"/>
      <c r="G670" s="113"/>
    </row>
    <row r="671" spans="1:7" ht="14.1" customHeight="1" x14ac:dyDescent="0.3">
      <c r="A671" s="10" t="s">
        <v>4603</v>
      </c>
      <c r="B671" s="10"/>
      <c r="C671" s="10" t="s">
        <v>4438</v>
      </c>
      <c r="D671" s="10" t="s">
        <v>4499</v>
      </c>
      <c r="E671" s="14">
        <v>20</v>
      </c>
      <c r="F671" s="113">
        <v>1027.2</v>
      </c>
      <c r="G671" s="113">
        <f t="shared" si="26"/>
        <v>3081.6000000000004</v>
      </c>
    </row>
    <row r="672" spans="1:7" ht="14.1" customHeight="1" x14ac:dyDescent="0.3">
      <c r="A672" s="10" t="s">
        <v>4603</v>
      </c>
      <c r="B672" s="10"/>
      <c r="C672" s="10" t="s">
        <v>4500</v>
      </c>
      <c r="D672" s="10" t="s">
        <v>4501</v>
      </c>
      <c r="E672" s="14">
        <v>20</v>
      </c>
      <c r="F672" s="113">
        <v>1027.2</v>
      </c>
      <c r="G672" s="113">
        <f t="shared" si="26"/>
        <v>3081.6000000000004</v>
      </c>
    </row>
    <row r="673" spans="1:7" ht="14.1" customHeight="1" x14ac:dyDescent="0.3">
      <c r="A673" s="10"/>
      <c r="B673" s="10"/>
      <c r="C673" s="10"/>
      <c r="D673" s="10" t="s">
        <v>4502</v>
      </c>
      <c r="E673" s="14"/>
      <c r="F673" s="113"/>
      <c r="G673" s="113"/>
    </row>
    <row r="674" spans="1:7" ht="14.1" customHeight="1" x14ac:dyDescent="0.3">
      <c r="A674" s="10" t="s">
        <v>4603</v>
      </c>
      <c r="B674" s="10"/>
      <c r="C674" s="10" t="s">
        <v>4436</v>
      </c>
      <c r="D674" s="10" t="s">
        <v>4503</v>
      </c>
      <c r="E674" s="14">
        <v>20</v>
      </c>
      <c r="F674" s="113">
        <v>1027.2</v>
      </c>
      <c r="G674" s="113">
        <f t="shared" si="26"/>
        <v>3081.6000000000004</v>
      </c>
    </row>
    <row r="675" spans="1:7" ht="14.1" customHeight="1" x14ac:dyDescent="0.3">
      <c r="A675" s="10" t="s">
        <v>4603</v>
      </c>
      <c r="B675" s="10"/>
      <c r="C675" s="10" t="s">
        <v>4504</v>
      </c>
      <c r="D675" s="10" t="s">
        <v>4505</v>
      </c>
      <c r="E675" s="14">
        <v>20</v>
      </c>
      <c r="F675" s="113">
        <v>1027.2</v>
      </c>
      <c r="G675" s="113">
        <f t="shared" si="26"/>
        <v>3081.6000000000004</v>
      </c>
    </row>
    <row r="676" spans="1:7" ht="14.1" customHeight="1" x14ac:dyDescent="0.3">
      <c r="A676" s="10"/>
      <c r="B676" s="10"/>
      <c r="C676" s="10"/>
      <c r="D676" s="10" t="s">
        <v>4225</v>
      </c>
      <c r="E676" s="14"/>
      <c r="F676" s="113"/>
      <c r="G676" s="113"/>
    </row>
    <row r="677" spans="1:7" ht="14.1" customHeight="1" x14ac:dyDescent="0.3">
      <c r="A677" s="10" t="s">
        <v>4603</v>
      </c>
      <c r="B677" s="10"/>
      <c r="C677" s="10" t="s">
        <v>4442</v>
      </c>
      <c r="D677" s="10" t="s">
        <v>4225</v>
      </c>
      <c r="E677" s="14">
        <v>20</v>
      </c>
      <c r="F677" s="113">
        <v>1027.2</v>
      </c>
      <c r="G677" s="113">
        <f t="shared" si="26"/>
        <v>3081.6000000000004</v>
      </c>
    </row>
    <row r="678" spans="1:7" ht="14.1" customHeight="1" x14ac:dyDescent="0.3">
      <c r="A678" s="10" t="s">
        <v>4603</v>
      </c>
      <c r="B678" s="10"/>
      <c r="C678" s="10" t="s">
        <v>4506</v>
      </c>
      <c r="D678" s="10" t="s">
        <v>4507</v>
      </c>
      <c r="E678" s="14">
        <v>20</v>
      </c>
      <c r="F678" s="113">
        <v>1027.2</v>
      </c>
      <c r="G678" s="113">
        <f t="shared" si="26"/>
        <v>3081.6000000000004</v>
      </c>
    </row>
    <row r="679" spans="1:7" ht="14.1" customHeight="1" x14ac:dyDescent="0.3">
      <c r="A679" s="10"/>
      <c r="B679" s="10"/>
      <c r="C679" s="10"/>
      <c r="D679" s="10"/>
      <c r="E679" s="14"/>
      <c r="F679" s="113"/>
      <c r="G679" s="113"/>
    </row>
    <row r="680" spans="1:7" ht="14.1" customHeight="1" x14ac:dyDescent="0.3">
      <c r="A680" s="10" t="s">
        <v>4603</v>
      </c>
      <c r="B680" s="10" t="s">
        <v>133</v>
      </c>
      <c r="C680" s="10" t="s">
        <v>4508</v>
      </c>
      <c r="D680" s="10" t="s">
        <v>4509</v>
      </c>
      <c r="E680" s="14">
        <v>20</v>
      </c>
      <c r="F680" s="113">
        <v>1027.2</v>
      </c>
      <c r="G680" s="113">
        <f t="shared" si="26"/>
        <v>3081.6000000000004</v>
      </c>
    </row>
    <row r="681" spans="1:7" ht="14.1" customHeight="1" x14ac:dyDescent="0.3">
      <c r="A681" s="10"/>
      <c r="B681" s="10"/>
      <c r="C681" s="10"/>
      <c r="D681" s="10" t="s">
        <v>4604</v>
      </c>
      <c r="E681" s="14"/>
      <c r="F681" s="113"/>
      <c r="G681" s="113"/>
    </row>
    <row r="682" spans="1:7" ht="14.1" customHeight="1" x14ac:dyDescent="0.3">
      <c r="A682" s="10"/>
      <c r="B682" s="10"/>
      <c r="C682" s="10"/>
      <c r="D682" s="10" t="s">
        <v>4470</v>
      </c>
      <c r="E682" s="14"/>
      <c r="F682" s="113"/>
      <c r="G682" s="113"/>
    </row>
    <row r="683" spans="1:7" ht="14.1" customHeight="1" x14ac:dyDescent="0.3">
      <c r="A683" s="10" t="s">
        <v>4603</v>
      </c>
      <c r="B683" s="10"/>
      <c r="C683" s="10" t="s">
        <v>4510</v>
      </c>
      <c r="D683" s="10" t="s">
        <v>4511</v>
      </c>
      <c r="E683" s="14">
        <v>20</v>
      </c>
      <c r="F683" s="113">
        <v>1027.2</v>
      </c>
      <c r="G683" s="113">
        <f t="shared" si="26"/>
        <v>3081.6000000000004</v>
      </c>
    </row>
    <row r="684" spans="1:7" ht="14.1" customHeight="1" x14ac:dyDescent="0.3">
      <c r="A684" s="10" t="s">
        <v>4603</v>
      </c>
      <c r="B684" s="10"/>
      <c r="C684" s="10" t="s">
        <v>4512</v>
      </c>
      <c r="D684" s="10" t="s">
        <v>4513</v>
      </c>
      <c r="E684" s="14">
        <v>20</v>
      </c>
      <c r="F684" s="113">
        <v>1027.2</v>
      </c>
      <c r="G684" s="113">
        <f t="shared" si="26"/>
        <v>3081.6000000000004</v>
      </c>
    </row>
    <row r="685" spans="1:7" ht="14.1" customHeight="1" x14ac:dyDescent="0.3">
      <c r="A685" s="10"/>
      <c r="B685" s="10"/>
      <c r="C685" s="10"/>
      <c r="D685" s="10" t="s">
        <v>4475</v>
      </c>
      <c r="E685" s="14"/>
      <c r="F685" s="113"/>
      <c r="G685" s="113"/>
    </row>
    <row r="686" spans="1:7" ht="14.1" customHeight="1" x14ac:dyDescent="0.3">
      <c r="A686" s="10" t="s">
        <v>4603</v>
      </c>
      <c r="B686" s="10"/>
      <c r="C686" s="10" t="s">
        <v>4514</v>
      </c>
      <c r="D686" s="10" t="s">
        <v>4515</v>
      </c>
      <c r="E686" s="14">
        <v>20</v>
      </c>
      <c r="F686" s="113">
        <v>1027.2</v>
      </c>
      <c r="G686" s="113">
        <f t="shared" si="26"/>
        <v>3081.6000000000004</v>
      </c>
    </row>
    <row r="687" spans="1:7" ht="14.1" customHeight="1" x14ac:dyDescent="0.3">
      <c r="A687" s="10" t="s">
        <v>4603</v>
      </c>
      <c r="B687" s="10"/>
      <c r="C687" s="10" t="s">
        <v>4516</v>
      </c>
      <c r="D687" s="10" t="s">
        <v>4517</v>
      </c>
      <c r="E687" s="14">
        <v>20</v>
      </c>
      <c r="F687" s="113">
        <v>1027.2</v>
      </c>
      <c r="G687" s="113">
        <f t="shared" si="26"/>
        <v>3081.6000000000004</v>
      </c>
    </row>
    <row r="688" spans="1:7" ht="14.1" customHeight="1" x14ac:dyDescent="0.3">
      <c r="A688" s="10"/>
      <c r="B688" s="10"/>
      <c r="C688" s="10"/>
      <c r="D688" s="10" t="s">
        <v>4479</v>
      </c>
      <c r="E688" s="14"/>
      <c r="F688" s="113"/>
      <c r="G688" s="113"/>
    </row>
    <row r="689" spans="1:7" ht="14.1" customHeight="1" x14ac:dyDescent="0.3">
      <c r="A689" s="10" t="s">
        <v>4603</v>
      </c>
      <c r="B689" s="10"/>
      <c r="C689" s="10" t="s">
        <v>4605</v>
      </c>
      <c r="D689" s="10" t="s">
        <v>4519</v>
      </c>
      <c r="E689" s="14">
        <v>20</v>
      </c>
      <c r="F689" s="113">
        <v>1027.2</v>
      </c>
      <c r="G689" s="113">
        <f t="shared" si="26"/>
        <v>3081.6000000000004</v>
      </c>
    </row>
    <row r="690" spans="1:7" ht="14.1" customHeight="1" x14ac:dyDescent="0.3">
      <c r="A690" s="10"/>
      <c r="B690" s="10"/>
      <c r="C690" s="10"/>
      <c r="D690" s="10" t="s">
        <v>4481</v>
      </c>
      <c r="E690" s="14"/>
      <c r="F690" s="113"/>
      <c r="G690" s="113"/>
    </row>
    <row r="691" spans="1:7" ht="14.1" customHeight="1" x14ac:dyDescent="0.3">
      <c r="A691" s="10" t="s">
        <v>4603</v>
      </c>
      <c r="B691" s="10"/>
      <c r="C691" s="10" t="s">
        <v>4520</v>
      </c>
      <c r="D691" s="10" t="s">
        <v>4521</v>
      </c>
      <c r="E691" s="14">
        <v>20</v>
      </c>
      <c r="F691" s="113">
        <v>1027.2</v>
      </c>
      <c r="G691" s="113">
        <f t="shared" si="26"/>
        <v>3081.6000000000004</v>
      </c>
    </row>
    <row r="692" spans="1:7" ht="14.1" customHeight="1" x14ac:dyDescent="0.3">
      <c r="A692" s="10" t="s">
        <v>4603</v>
      </c>
      <c r="B692" s="10"/>
      <c r="C692" s="10" t="s">
        <v>4522</v>
      </c>
      <c r="D692" s="10" t="s">
        <v>4523</v>
      </c>
      <c r="E692" s="14">
        <v>20</v>
      </c>
      <c r="F692" s="113">
        <v>1027.2</v>
      </c>
      <c r="G692" s="113">
        <f t="shared" si="26"/>
        <v>3081.6000000000004</v>
      </c>
    </row>
    <row r="693" spans="1:7" ht="14.1" customHeight="1" x14ac:dyDescent="0.3">
      <c r="A693" s="10"/>
      <c r="B693" s="10"/>
      <c r="C693" s="10"/>
      <c r="D693" s="10" t="s">
        <v>4485</v>
      </c>
      <c r="E693" s="14"/>
      <c r="F693" s="113"/>
      <c r="G693" s="113"/>
    </row>
    <row r="694" spans="1:7" ht="14.1" customHeight="1" x14ac:dyDescent="0.3">
      <c r="A694" s="10" t="s">
        <v>4603</v>
      </c>
      <c r="B694" s="10"/>
      <c r="C694" s="10" t="s">
        <v>4524</v>
      </c>
      <c r="D694" s="10" t="s">
        <v>4525</v>
      </c>
      <c r="E694" s="14">
        <v>20</v>
      </c>
      <c r="F694" s="113">
        <v>1600.7200000000003</v>
      </c>
      <c r="G694" s="113">
        <f t="shared" si="26"/>
        <v>4802.1600000000008</v>
      </c>
    </row>
    <row r="695" spans="1:7" ht="14.1" customHeight="1" x14ac:dyDescent="0.3">
      <c r="A695" s="10" t="s">
        <v>4603</v>
      </c>
      <c r="B695" s="10"/>
      <c r="C695" s="10" t="s">
        <v>4526</v>
      </c>
      <c r="D695" s="10" t="s">
        <v>4527</v>
      </c>
      <c r="E695" s="14">
        <v>20</v>
      </c>
      <c r="F695" s="113">
        <v>1600.7200000000003</v>
      </c>
      <c r="G695" s="113">
        <f t="shared" si="26"/>
        <v>4802.1600000000008</v>
      </c>
    </row>
    <row r="696" spans="1:7" ht="14.1" customHeight="1" x14ac:dyDescent="0.3">
      <c r="A696" s="10"/>
      <c r="B696" s="10"/>
      <c r="C696" s="10"/>
      <c r="D696" s="10" t="s">
        <v>4490</v>
      </c>
      <c r="E696" s="14"/>
      <c r="F696" s="113"/>
      <c r="G696" s="113"/>
    </row>
    <row r="697" spans="1:7" ht="14.1" customHeight="1" x14ac:dyDescent="0.3">
      <c r="A697" s="10" t="s">
        <v>4603</v>
      </c>
      <c r="B697" s="10"/>
      <c r="C697" s="10" t="s">
        <v>4528</v>
      </c>
      <c r="D697" s="10" t="s">
        <v>4529</v>
      </c>
      <c r="E697" s="14">
        <v>20</v>
      </c>
      <c r="F697" s="113">
        <v>1027.2</v>
      </c>
      <c r="G697" s="113">
        <f t="shared" si="26"/>
        <v>3081.6000000000004</v>
      </c>
    </row>
    <row r="698" spans="1:7" ht="14.1" customHeight="1" x14ac:dyDescent="0.3">
      <c r="A698" s="10" t="s">
        <v>4603</v>
      </c>
      <c r="B698" s="10"/>
      <c r="C698" s="10" t="s">
        <v>4530</v>
      </c>
      <c r="D698" s="10" t="s">
        <v>4531</v>
      </c>
      <c r="E698" s="14">
        <v>20</v>
      </c>
      <c r="F698" s="113">
        <v>1027.2</v>
      </c>
      <c r="G698" s="113">
        <f t="shared" si="26"/>
        <v>3081.6000000000004</v>
      </c>
    </row>
    <row r="699" spans="1:7" ht="14.1" customHeight="1" x14ac:dyDescent="0.3">
      <c r="A699" s="10"/>
      <c r="B699" s="10"/>
      <c r="C699" s="10"/>
      <c r="D699" s="10" t="s">
        <v>4494</v>
      </c>
      <c r="E699" s="14"/>
      <c r="F699" s="113"/>
      <c r="G699" s="113"/>
    </row>
    <row r="700" spans="1:7" ht="14.1" customHeight="1" x14ac:dyDescent="0.3">
      <c r="A700" s="10" t="s">
        <v>4603</v>
      </c>
      <c r="B700" s="10"/>
      <c r="C700" s="10" t="s">
        <v>4532</v>
      </c>
      <c r="D700" s="10" t="s">
        <v>4533</v>
      </c>
      <c r="E700" s="14">
        <v>20</v>
      </c>
      <c r="F700" s="113">
        <v>1027.2</v>
      </c>
      <c r="G700" s="113">
        <f t="shared" si="26"/>
        <v>3081.6000000000004</v>
      </c>
    </row>
    <row r="701" spans="1:7" ht="14.1" customHeight="1" x14ac:dyDescent="0.3">
      <c r="A701" s="10" t="s">
        <v>4603</v>
      </c>
      <c r="B701" s="10"/>
      <c r="C701" s="10" t="s">
        <v>4534</v>
      </c>
      <c r="D701" s="10" t="s">
        <v>4535</v>
      </c>
      <c r="E701" s="14">
        <v>20</v>
      </c>
      <c r="F701" s="113">
        <v>1027.2</v>
      </c>
      <c r="G701" s="113">
        <f t="shared" si="26"/>
        <v>3081.6000000000004</v>
      </c>
    </row>
    <row r="702" spans="1:7" ht="14.1" customHeight="1" x14ac:dyDescent="0.3">
      <c r="A702" s="10"/>
      <c r="B702" s="10"/>
      <c r="C702" s="10"/>
      <c r="D702" s="10" t="s">
        <v>4498</v>
      </c>
      <c r="E702" s="14"/>
      <c r="F702" s="113"/>
      <c r="G702" s="113"/>
    </row>
    <row r="703" spans="1:7" ht="14.1" customHeight="1" x14ac:dyDescent="0.3">
      <c r="A703" s="10" t="s">
        <v>4603</v>
      </c>
      <c r="B703" s="10"/>
      <c r="C703" s="10" t="s">
        <v>4536</v>
      </c>
      <c r="D703" s="10" t="s">
        <v>4537</v>
      </c>
      <c r="E703" s="14">
        <v>20</v>
      </c>
      <c r="F703" s="113">
        <v>1027.2</v>
      </c>
      <c r="G703" s="113">
        <f t="shared" si="26"/>
        <v>3081.6000000000004</v>
      </c>
    </row>
    <row r="704" spans="1:7" ht="14.1" customHeight="1" x14ac:dyDescent="0.3">
      <c r="A704" s="10" t="s">
        <v>4603</v>
      </c>
      <c r="B704" s="10"/>
      <c r="C704" s="10" t="s">
        <v>4538</v>
      </c>
      <c r="D704" s="10" t="s">
        <v>4539</v>
      </c>
      <c r="E704" s="14">
        <v>20</v>
      </c>
      <c r="F704" s="113">
        <v>1027.2</v>
      </c>
      <c r="G704" s="113">
        <f t="shared" si="26"/>
        <v>3081.6000000000004</v>
      </c>
    </row>
    <row r="705" spans="1:7" ht="14.1" customHeight="1" x14ac:dyDescent="0.3">
      <c r="A705" s="10"/>
      <c r="B705" s="10"/>
      <c r="C705" s="10"/>
      <c r="D705" s="10" t="s">
        <v>4502</v>
      </c>
      <c r="E705" s="14"/>
      <c r="F705" s="113"/>
      <c r="G705" s="113"/>
    </row>
    <row r="706" spans="1:7" s="33" customFormat="1" ht="14.1" customHeight="1" x14ac:dyDescent="0.3">
      <c r="A706" s="10" t="s">
        <v>4603</v>
      </c>
      <c r="B706" s="10"/>
      <c r="C706" s="10" t="s">
        <v>4540</v>
      </c>
      <c r="D706" s="10" t="s">
        <v>4541</v>
      </c>
      <c r="E706" s="14">
        <v>20</v>
      </c>
      <c r="F706" s="113">
        <v>1027.2</v>
      </c>
      <c r="G706" s="113">
        <f t="shared" si="26"/>
        <v>3081.6000000000004</v>
      </c>
    </row>
    <row r="707" spans="1:7" ht="14.1" customHeight="1" x14ac:dyDescent="0.3">
      <c r="A707" s="10" t="s">
        <v>4603</v>
      </c>
      <c r="B707" s="10"/>
      <c r="C707" s="10" t="s">
        <v>4542</v>
      </c>
      <c r="D707" s="10" t="s">
        <v>4543</v>
      </c>
      <c r="E707" s="14">
        <v>20</v>
      </c>
      <c r="F707" s="113">
        <v>1027.2</v>
      </c>
      <c r="G707" s="113">
        <f t="shared" si="26"/>
        <v>3081.6000000000004</v>
      </c>
    </row>
    <row r="708" spans="1:7" ht="14.1" customHeight="1" x14ac:dyDescent="0.3">
      <c r="A708" s="10"/>
      <c r="B708" s="10"/>
      <c r="C708" s="10"/>
      <c r="D708" s="10" t="s">
        <v>4225</v>
      </c>
      <c r="E708" s="14"/>
      <c r="F708" s="113"/>
      <c r="G708" s="113"/>
    </row>
    <row r="709" spans="1:7" ht="14.1" customHeight="1" x14ac:dyDescent="0.3">
      <c r="A709" s="10" t="s">
        <v>4603</v>
      </c>
      <c r="B709" s="10"/>
      <c r="C709" s="10" t="s">
        <v>4544</v>
      </c>
      <c r="D709" s="10" t="s">
        <v>4545</v>
      </c>
      <c r="E709" s="14">
        <v>20</v>
      </c>
      <c r="F709" s="113">
        <v>1027.2</v>
      </c>
      <c r="G709" s="113">
        <f t="shared" si="26"/>
        <v>3081.6000000000004</v>
      </c>
    </row>
    <row r="710" spans="1:7" ht="14.1" customHeight="1" x14ac:dyDescent="0.3">
      <c r="A710" s="10" t="s">
        <v>4603</v>
      </c>
      <c r="B710" s="10"/>
      <c r="C710" s="10" t="s">
        <v>4546</v>
      </c>
      <c r="D710" s="10" t="s">
        <v>4547</v>
      </c>
      <c r="E710" s="14">
        <v>20</v>
      </c>
      <c r="F710" s="113">
        <v>1027.2</v>
      </c>
      <c r="G710" s="113">
        <f t="shared" si="26"/>
        <v>3081.6000000000004</v>
      </c>
    </row>
    <row r="711" spans="1:7" ht="14.1" customHeight="1" x14ac:dyDescent="0.3">
      <c r="A711" s="10"/>
      <c r="B711" s="10"/>
      <c r="C711" s="10"/>
      <c r="D711" s="10"/>
      <c r="E711" s="14"/>
      <c r="F711" s="113"/>
      <c r="G711" s="113"/>
    </row>
    <row r="712" spans="1:7" ht="14.1" customHeight="1" x14ac:dyDescent="0.3">
      <c r="A712" s="10" t="s">
        <v>4603</v>
      </c>
      <c r="B712" s="10" t="s">
        <v>4606</v>
      </c>
      <c r="C712" s="10" t="s">
        <v>4548</v>
      </c>
      <c r="D712" s="10" t="s">
        <v>4607</v>
      </c>
      <c r="E712" s="14">
        <v>120</v>
      </c>
      <c r="F712" s="113">
        <v>6933.6</v>
      </c>
      <c r="G712" s="113">
        <f t="shared" si="26"/>
        <v>20800.800000000003</v>
      </c>
    </row>
    <row r="713" spans="1:7" ht="14.1" customHeight="1" x14ac:dyDescent="0.3">
      <c r="A713" s="10"/>
      <c r="B713" s="23" t="s">
        <v>1084</v>
      </c>
      <c r="C713" s="23"/>
      <c r="D713" s="23"/>
      <c r="E713" s="24">
        <v>240</v>
      </c>
      <c r="F713" s="61"/>
      <c r="G713" s="61"/>
    </row>
    <row r="714" spans="1:7" ht="14.1" customHeight="1" x14ac:dyDescent="0.3">
      <c r="A714" s="10" t="s">
        <v>4608</v>
      </c>
      <c r="B714" s="10" t="s">
        <v>124</v>
      </c>
      <c r="C714" s="10" t="s">
        <v>4452</v>
      </c>
      <c r="D714" s="10" t="s">
        <v>4468</v>
      </c>
      <c r="E714" s="14">
        <v>20</v>
      </c>
      <c r="F714" s="113">
        <v>1027.2</v>
      </c>
      <c r="G714" s="113">
        <f t="shared" ref="G714:G729" si="27">F714*3</f>
        <v>3081.6000000000004</v>
      </c>
    </row>
    <row r="715" spans="1:7" ht="14.1" customHeight="1" x14ac:dyDescent="0.3">
      <c r="A715" s="10"/>
      <c r="B715" s="10"/>
      <c r="C715" s="10" t="s">
        <v>4609</v>
      </c>
      <c r="D715" s="10"/>
      <c r="E715" s="14"/>
      <c r="F715" s="113"/>
      <c r="G715" s="113"/>
    </row>
    <row r="716" spans="1:7" ht="14.1" customHeight="1" x14ac:dyDescent="0.3">
      <c r="A716" s="10"/>
      <c r="B716" s="10"/>
      <c r="C716" s="10"/>
      <c r="D716" s="10" t="s">
        <v>4470</v>
      </c>
      <c r="E716" s="14"/>
      <c r="F716" s="113"/>
      <c r="G716" s="113"/>
    </row>
    <row r="717" spans="1:7" ht="14.1" customHeight="1" x14ac:dyDescent="0.3">
      <c r="A717" s="10" t="s">
        <v>4608</v>
      </c>
      <c r="B717" s="10"/>
      <c r="C717" s="10" t="s">
        <v>4471</v>
      </c>
      <c r="D717" s="10" t="s">
        <v>4472</v>
      </c>
      <c r="E717" s="14">
        <v>20</v>
      </c>
      <c r="F717" s="113">
        <v>1027.2</v>
      </c>
      <c r="G717" s="113">
        <f t="shared" si="27"/>
        <v>3081.6000000000004</v>
      </c>
    </row>
    <row r="718" spans="1:7" ht="14.1" customHeight="1" x14ac:dyDescent="0.3">
      <c r="A718" s="10" t="s">
        <v>4608</v>
      </c>
      <c r="B718" s="10"/>
      <c r="C718" s="10" t="s">
        <v>4473</v>
      </c>
      <c r="D718" s="10" t="s">
        <v>4474</v>
      </c>
      <c r="E718" s="14">
        <v>20</v>
      </c>
      <c r="F718" s="113">
        <v>1027.2</v>
      </c>
      <c r="G718" s="113">
        <f t="shared" si="27"/>
        <v>3081.6000000000004</v>
      </c>
    </row>
    <row r="719" spans="1:7" ht="14.1" customHeight="1" x14ac:dyDescent="0.3">
      <c r="A719" s="10"/>
      <c r="B719" s="10"/>
      <c r="C719" s="10"/>
      <c r="D719" s="10" t="s">
        <v>4475</v>
      </c>
      <c r="E719" s="14"/>
      <c r="F719" s="113"/>
      <c r="G719" s="113"/>
    </row>
    <row r="720" spans="1:7" ht="14.1" customHeight="1" x14ac:dyDescent="0.3">
      <c r="A720" s="10" t="s">
        <v>4608</v>
      </c>
      <c r="B720" s="10"/>
      <c r="C720" s="10" t="s">
        <v>4450</v>
      </c>
      <c r="D720" s="10" t="s">
        <v>4476</v>
      </c>
      <c r="E720" s="14">
        <v>20</v>
      </c>
      <c r="F720" s="113">
        <v>1027.2</v>
      </c>
      <c r="G720" s="113">
        <f t="shared" si="27"/>
        <v>3081.6000000000004</v>
      </c>
    </row>
    <row r="721" spans="1:7" ht="14.1" customHeight="1" x14ac:dyDescent="0.3">
      <c r="A721" s="10" t="s">
        <v>4608</v>
      </c>
      <c r="B721" s="10"/>
      <c r="C721" s="10" t="s">
        <v>4477</v>
      </c>
      <c r="D721" s="10" t="s">
        <v>4478</v>
      </c>
      <c r="E721" s="14">
        <v>20</v>
      </c>
      <c r="F721" s="113">
        <v>1027.2</v>
      </c>
      <c r="G721" s="113">
        <f t="shared" si="27"/>
        <v>3081.6000000000004</v>
      </c>
    </row>
    <row r="722" spans="1:7" ht="14.1" customHeight="1" x14ac:dyDescent="0.3">
      <c r="A722" s="10"/>
      <c r="B722" s="10"/>
      <c r="C722" s="10"/>
      <c r="D722" s="10" t="s">
        <v>4479</v>
      </c>
      <c r="E722" s="14"/>
      <c r="F722" s="113"/>
      <c r="G722" s="113"/>
    </row>
    <row r="723" spans="1:7" ht="14.1" customHeight="1" x14ac:dyDescent="0.3">
      <c r="A723" s="10" t="s">
        <v>4608</v>
      </c>
      <c r="B723" s="10"/>
      <c r="C723" s="10" t="s">
        <v>4446</v>
      </c>
      <c r="D723" s="10" t="s">
        <v>4480</v>
      </c>
      <c r="E723" s="14">
        <v>20</v>
      </c>
      <c r="F723" s="113">
        <v>1027.2</v>
      </c>
      <c r="G723" s="113">
        <f t="shared" si="27"/>
        <v>3081.6000000000004</v>
      </c>
    </row>
    <row r="724" spans="1:7" ht="14.1" customHeight="1" x14ac:dyDescent="0.3">
      <c r="A724" s="10"/>
      <c r="B724" s="10"/>
      <c r="C724" s="10"/>
      <c r="D724" s="10" t="s">
        <v>4481</v>
      </c>
      <c r="E724" s="14"/>
      <c r="F724" s="113"/>
      <c r="G724" s="113"/>
    </row>
    <row r="725" spans="1:7" ht="14.1" customHeight="1" x14ac:dyDescent="0.3">
      <c r="A725" s="10" t="s">
        <v>4608</v>
      </c>
      <c r="B725" s="10"/>
      <c r="C725" s="10" t="s">
        <v>4434</v>
      </c>
      <c r="D725" s="10" t="s">
        <v>4482</v>
      </c>
      <c r="E725" s="14">
        <v>20</v>
      </c>
      <c r="F725" s="113">
        <v>1027.2</v>
      </c>
      <c r="G725" s="113">
        <f t="shared" si="27"/>
        <v>3081.6000000000004</v>
      </c>
    </row>
    <row r="726" spans="1:7" ht="14.1" customHeight="1" x14ac:dyDescent="0.3">
      <c r="A726" s="10" t="s">
        <v>4608</v>
      </c>
      <c r="B726" s="10"/>
      <c r="C726" s="10" t="s">
        <v>4483</v>
      </c>
      <c r="D726" s="10" t="s">
        <v>4484</v>
      </c>
      <c r="E726" s="14">
        <v>20</v>
      </c>
      <c r="F726" s="113">
        <v>1027.2</v>
      </c>
      <c r="G726" s="113">
        <f t="shared" si="27"/>
        <v>3081.6000000000004</v>
      </c>
    </row>
    <row r="727" spans="1:7" ht="14.1" customHeight="1" x14ac:dyDescent="0.3">
      <c r="A727" s="10"/>
      <c r="B727" s="10"/>
      <c r="C727" s="10"/>
      <c r="D727" s="10" t="s">
        <v>4485</v>
      </c>
      <c r="E727" s="14"/>
      <c r="F727" s="113"/>
      <c r="G727" s="113"/>
    </row>
    <row r="728" spans="1:7" ht="14.1" customHeight="1" x14ac:dyDescent="0.3">
      <c r="A728" s="10" t="s">
        <v>4608</v>
      </c>
      <c r="B728" s="10"/>
      <c r="C728" s="10" t="s">
        <v>4486</v>
      </c>
      <c r="D728" s="10" t="s">
        <v>4487</v>
      </c>
      <c r="E728" s="14">
        <v>20</v>
      </c>
      <c r="F728" s="113">
        <v>1600.7200000000003</v>
      </c>
      <c r="G728" s="113">
        <f t="shared" si="27"/>
        <v>4802.1600000000008</v>
      </c>
    </row>
    <row r="729" spans="1:7" ht="14.1" customHeight="1" x14ac:dyDescent="0.3">
      <c r="A729" s="10" t="s">
        <v>4608</v>
      </c>
      <c r="B729" s="10"/>
      <c r="C729" s="10" t="s">
        <v>4488</v>
      </c>
      <c r="D729" s="10" t="s">
        <v>4489</v>
      </c>
      <c r="E729" s="14">
        <v>20</v>
      </c>
      <c r="F729" s="113">
        <v>1600.7200000000003</v>
      </c>
      <c r="G729" s="113">
        <f t="shared" si="27"/>
        <v>4802.1600000000008</v>
      </c>
    </row>
    <row r="730" spans="1:7" ht="14.1" customHeight="1" x14ac:dyDescent="0.3">
      <c r="A730" s="10"/>
      <c r="B730" s="10"/>
      <c r="C730" s="10"/>
      <c r="D730" s="10" t="s">
        <v>4490</v>
      </c>
      <c r="E730" s="14"/>
      <c r="F730" s="113"/>
      <c r="G730" s="113"/>
    </row>
    <row r="731" spans="1:7" ht="14.1" customHeight="1" x14ac:dyDescent="0.3">
      <c r="A731" s="10" t="s">
        <v>4608</v>
      </c>
      <c r="B731" s="10"/>
      <c r="C731" s="10" t="s">
        <v>4440</v>
      </c>
      <c r="D731" s="10" t="s">
        <v>4491</v>
      </c>
      <c r="E731" s="14">
        <v>20</v>
      </c>
      <c r="F731" s="113">
        <v>1027.2</v>
      </c>
      <c r="G731" s="113">
        <f t="shared" ref="G731:G794" si="28">F731*3</f>
        <v>3081.6000000000004</v>
      </c>
    </row>
    <row r="732" spans="1:7" ht="14.1" customHeight="1" x14ac:dyDescent="0.3">
      <c r="A732" s="10" t="s">
        <v>4608</v>
      </c>
      <c r="B732" s="10"/>
      <c r="C732" s="10" t="s">
        <v>4492</v>
      </c>
      <c r="D732" s="10" t="s">
        <v>4493</v>
      </c>
      <c r="E732" s="14">
        <v>20</v>
      </c>
      <c r="F732" s="113">
        <v>1027.2</v>
      </c>
      <c r="G732" s="113">
        <f t="shared" si="28"/>
        <v>3081.6000000000004</v>
      </c>
    </row>
    <row r="733" spans="1:7" ht="14.1" customHeight="1" x14ac:dyDescent="0.3">
      <c r="A733" s="10"/>
      <c r="B733" s="10"/>
      <c r="C733" s="10"/>
      <c r="D733" s="10" t="s">
        <v>4494</v>
      </c>
      <c r="E733" s="14"/>
      <c r="F733" s="113"/>
      <c r="G733" s="113"/>
    </row>
    <row r="734" spans="1:7" ht="14.1" customHeight="1" x14ac:dyDescent="0.3">
      <c r="A734" s="10" t="s">
        <v>4608</v>
      </c>
      <c r="B734" s="10"/>
      <c r="C734" s="10" t="s">
        <v>4448</v>
      </c>
      <c r="D734" s="10" t="s">
        <v>4495</v>
      </c>
      <c r="E734" s="14">
        <v>20</v>
      </c>
      <c r="F734" s="113">
        <v>1027.2</v>
      </c>
      <c r="G734" s="113">
        <f t="shared" si="28"/>
        <v>3081.6000000000004</v>
      </c>
    </row>
    <row r="735" spans="1:7" ht="14.1" customHeight="1" x14ac:dyDescent="0.3">
      <c r="A735" s="10" t="s">
        <v>4608</v>
      </c>
      <c r="B735" s="10"/>
      <c r="C735" s="10" t="s">
        <v>4496</v>
      </c>
      <c r="D735" s="10" t="s">
        <v>4497</v>
      </c>
      <c r="E735" s="14">
        <v>20</v>
      </c>
      <c r="F735" s="113">
        <v>1027.2</v>
      </c>
      <c r="G735" s="113">
        <f t="shared" si="28"/>
        <v>3081.6000000000004</v>
      </c>
    </row>
    <row r="736" spans="1:7" ht="14.1" customHeight="1" x14ac:dyDescent="0.3">
      <c r="A736" s="10"/>
      <c r="B736" s="10"/>
      <c r="C736" s="10"/>
      <c r="D736" s="10" t="s">
        <v>4498</v>
      </c>
      <c r="E736" s="14"/>
      <c r="F736" s="113"/>
      <c r="G736" s="113"/>
    </row>
    <row r="737" spans="1:7" ht="14.1" customHeight="1" x14ac:dyDescent="0.3">
      <c r="A737" s="10" t="s">
        <v>4608</v>
      </c>
      <c r="B737" s="10"/>
      <c r="C737" s="10" t="s">
        <v>4438</v>
      </c>
      <c r="D737" s="10" t="s">
        <v>4499</v>
      </c>
      <c r="E737" s="14">
        <v>20</v>
      </c>
      <c r="F737" s="113">
        <v>1027.2</v>
      </c>
      <c r="G737" s="113">
        <f t="shared" si="28"/>
        <v>3081.6000000000004</v>
      </c>
    </row>
    <row r="738" spans="1:7" ht="14.1" customHeight="1" x14ac:dyDescent="0.3">
      <c r="A738" s="10" t="s">
        <v>4608</v>
      </c>
      <c r="B738" s="10"/>
      <c r="C738" s="10" t="s">
        <v>4500</v>
      </c>
      <c r="D738" s="10" t="s">
        <v>4501</v>
      </c>
      <c r="E738" s="14">
        <v>20</v>
      </c>
      <c r="F738" s="113">
        <v>1027.2</v>
      </c>
      <c r="G738" s="113">
        <f t="shared" si="28"/>
        <v>3081.6000000000004</v>
      </c>
    </row>
    <row r="739" spans="1:7" ht="14.1" customHeight="1" x14ac:dyDescent="0.3">
      <c r="A739" s="10"/>
      <c r="B739" s="10"/>
      <c r="C739" s="10"/>
      <c r="D739" s="10" t="s">
        <v>4502</v>
      </c>
      <c r="E739" s="14"/>
      <c r="F739" s="113"/>
      <c r="G739" s="113"/>
    </row>
    <row r="740" spans="1:7" ht="14.1" customHeight="1" x14ac:dyDescent="0.3">
      <c r="A740" s="10" t="s">
        <v>4608</v>
      </c>
      <c r="B740" s="10"/>
      <c r="C740" s="10" t="s">
        <v>4436</v>
      </c>
      <c r="D740" s="10" t="s">
        <v>4503</v>
      </c>
      <c r="E740" s="14">
        <v>20</v>
      </c>
      <c r="F740" s="113">
        <v>1027.2</v>
      </c>
      <c r="G740" s="113">
        <f t="shared" si="28"/>
        <v>3081.6000000000004</v>
      </c>
    </row>
    <row r="741" spans="1:7" ht="14.1" customHeight="1" x14ac:dyDescent="0.3">
      <c r="A741" s="10" t="s">
        <v>4608</v>
      </c>
      <c r="B741" s="10"/>
      <c r="C741" s="10" t="s">
        <v>4504</v>
      </c>
      <c r="D741" s="10" t="s">
        <v>4505</v>
      </c>
      <c r="E741" s="14">
        <v>20</v>
      </c>
      <c r="F741" s="113">
        <v>1027.2</v>
      </c>
      <c r="G741" s="113">
        <f t="shared" si="28"/>
        <v>3081.6000000000004</v>
      </c>
    </row>
    <row r="742" spans="1:7" ht="14.1" customHeight="1" x14ac:dyDescent="0.3">
      <c r="A742" s="10"/>
      <c r="B742" s="10"/>
      <c r="C742" s="10"/>
      <c r="D742" s="10" t="s">
        <v>4225</v>
      </c>
      <c r="E742" s="14"/>
      <c r="F742" s="113"/>
      <c r="G742" s="113"/>
    </row>
    <row r="743" spans="1:7" ht="14.1" customHeight="1" x14ac:dyDescent="0.3">
      <c r="A743" s="10" t="s">
        <v>4608</v>
      </c>
      <c r="B743" s="10"/>
      <c r="C743" s="10" t="s">
        <v>4442</v>
      </c>
      <c r="D743" s="10" t="s">
        <v>4225</v>
      </c>
      <c r="E743" s="14">
        <v>20</v>
      </c>
      <c r="F743" s="113">
        <v>1027.2</v>
      </c>
      <c r="G743" s="113">
        <f t="shared" si="28"/>
        <v>3081.6000000000004</v>
      </c>
    </row>
    <row r="744" spans="1:7" ht="14.1" customHeight="1" x14ac:dyDescent="0.3">
      <c r="A744" s="10" t="s">
        <v>4608</v>
      </c>
      <c r="B744" s="10"/>
      <c r="C744" s="10" t="s">
        <v>4506</v>
      </c>
      <c r="D744" s="10" t="s">
        <v>4507</v>
      </c>
      <c r="E744" s="14">
        <v>20</v>
      </c>
      <c r="F744" s="113">
        <v>1027.2</v>
      </c>
      <c r="G744" s="113">
        <f t="shared" si="28"/>
        <v>3081.6000000000004</v>
      </c>
    </row>
    <row r="745" spans="1:7" ht="14.1" customHeight="1" x14ac:dyDescent="0.3">
      <c r="A745" s="10"/>
      <c r="B745" s="10" t="s">
        <v>133</v>
      </c>
      <c r="C745" s="10"/>
      <c r="D745" s="10"/>
      <c r="E745" s="14"/>
      <c r="F745" s="113"/>
      <c r="G745" s="113"/>
    </row>
    <row r="746" spans="1:7" ht="14.1" customHeight="1" x14ac:dyDescent="0.3">
      <c r="A746" s="10" t="s">
        <v>4608</v>
      </c>
      <c r="B746" s="10"/>
      <c r="C746" s="10" t="s">
        <v>4508</v>
      </c>
      <c r="D746" s="10" t="s">
        <v>4509</v>
      </c>
      <c r="E746" s="14">
        <v>20</v>
      </c>
      <c r="F746" s="113">
        <v>1027.2</v>
      </c>
      <c r="G746" s="113">
        <f t="shared" si="28"/>
        <v>3081.6000000000004</v>
      </c>
    </row>
    <row r="747" spans="1:7" ht="14.1" customHeight="1" x14ac:dyDescent="0.3">
      <c r="A747" s="10" t="s">
        <v>4608</v>
      </c>
      <c r="B747" s="10"/>
      <c r="C747" s="10" t="s">
        <v>4610</v>
      </c>
      <c r="D747" s="10"/>
      <c r="E747" s="14"/>
      <c r="F747" s="113"/>
      <c r="G747" s="113"/>
    </row>
    <row r="748" spans="1:7" ht="14.1" customHeight="1" x14ac:dyDescent="0.3">
      <c r="A748" s="10"/>
      <c r="B748" s="10"/>
      <c r="C748" s="10"/>
      <c r="D748" s="10" t="s">
        <v>4470</v>
      </c>
      <c r="E748" s="14"/>
      <c r="F748" s="113"/>
      <c r="G748" s="113"/>
    </row>
    <row r="749" spans="1:7" ht="14.1" customHeight="1" x14ac:dyDescent="0.3">
      <c r="A749" s="10" t="s">
        <v>4608</v>
      </c>
      <c r="B749" s="10"/>
      <c r="C749" s="10" t="s">
        <v>4510</v>
      </c>
      <c r="D749" s="10" t="s">
        <v>4511</v>
      </c>
      <c r="E749" s="14">
        <v>20</v>
      </c>
      <c r="F749" s="113">
        <v>1027.2</v>
      </c>
      <c r="G749" s="113">
        <f t="shared" si="28"/>
        <v>3081.6000000000004</v>
      </c>
    </row>
    <row r="750" spans="1:7" ht="14.1" customHeight="1" x14ac:dyDescent="0.3">
      <c r="A750" s="10" t="s">
        <v>4608</v>
      </c>
      <c r="B750" s="10"/>
      <c r="C750" s="10" t="s">
        <v>4512</v>
      </c>
      <c r="D750" s="10" t="s">
        <v>4513</v>
      </c>
      <c r="E750" s="14">
        <v>20</v>
      </c>
      <c r="F750" s="113">
        <v>1027.2</v>
      </c>
      <c r="G750" s="113">
        <f t="shared" si="28"/>
        <v>3081.6000000000004</v>
      </c>
    </row>
    <row r="751" spans="1:7" ht="14.1" customHeight="1" x14ac:dyDescent="0.3">
      <c r="A751" s="10"/>
      <c r="B751" s="10"/>
      <c r="C751" s="10"/>
      <c r="D751" s="10" t="s">
        <v>4475</v>
      </c>
      <c r="E751" s="14"/>
      <c r="F751" s="113"/>
      <c r="G751" s="113"/>
    </row>
    <row r="752" spans="1:7" ht="14.1" customHeight="1" x14ac:dyDescent="0.3">
      <c r="A752" s="10" t="s">
        <v>4608</v>
      </c>
      <c r="B752" s="10"/>
      <c r="C752" s="10" t="s">
        <v>4514</v>
      </c>
      <c r="D752" s="10" t="s">
        <v>4515</v>
      </c>
      <c r="E752" s="14">
        <v>20</v>
      </c>
      <c r="F752" s="113">
        <v>1027.2</v>
      </c>
      <c r="G752" s="113">
        <f t="shared" si="28"/>
        <v>3081.6000000000004</v>
      </c>
    </row>
    <row r="753" spans="1:7" ht="14.1" customHeight="1" x14ac:dyDescent="0.3">
      <c r="A753" s="10" t="s">
        <v>4608</v>
      </c>
      <c r="B753" s="10"/>
      <c r="C753" s="10" t="s">
        <v>4516</v>
      </c>
      <c r="D753" s="10" t="s">
        <v>4517</v>
      </c>
      <c r="E753" s="14">
        <v>20</v>
      </c>
      <c r="F753" s="113">
        <v>1027.2</v>
      </c>
      <c r="G753" s="113">
        <f t="shared" si="28"/>
        <v>3081.6000000000004</v>
      </c>
    </row>
    <row r="754" spans="1:7" ht="14.1" customHeight="1" x14ac:dyDescent="0.3">
      <c r="A754" s="10"/>
      <c r="B754" s="10"/>
      <c r="C754" s="10"/>
      <c r="D754" s="10" t="s">
        <v>4479</v>
      </c>
      <c r="E754" s="14"/>
      <c r="F754" s="113"/>
      <c r="G754" s="113"/>
    </row>
    <row r="755" spans="1:7" ht="14.1" customHeight="1" x14ac:dyDescent="0.3">
      <c r="A755" s="10" t="s">
        <v>4608</v>
      </c>
      <c r="B755" s="10"/>
      <c r="C755" s="10" t="s">
        <v>4605</v>
      </c>
      <c r="D755" s="10" t="s">
        <v>4519</v>
      </c>
      <c r="E755" s="14">
        <v>20</v>
      </c>
      <c r="F755" s="113">
        <v>1027.2</v>
      </c>
      <c r="G755" s="113">
        <f t="shared" si="28"/>
        <v>3081.6000000000004</v>
      </c>
    </row>
    <row r="756" spans="1:7" ht="14.1" customHeight="1" x14ac:dyDescent="0.3">
      <c r="A756" s="10"/>
      <c r="B756" s="10"/>
      <c r="C756" s="10"/>
      <c r="D756" s="10" t="s">
        <v>4481</v>
      </c>
      <c r="E756" s="14"/>
      <c r="F756" s="113"/>
      <c r="G756" s="113"/>
    </row>
    <row r="757" spans="1:7" ht="14.1" customHeight="1" x14ac:dyDescent="0.3">
      <c r="A757" s="10" t="s">
        <v>4608</v>
      </c>
      <c r="B757" s="10"/>
      <c r="C757" s="10" t="s">
        <v>4520</v>
      </c>
      <c r="D757" s="10" t="s">
        <v>4521</v>
      </c>
      <c r="E757" s="14">
        <v>20</v>
      </c>
      <c r="F757" s="113">
        <v>1027.2</v>
      </c>
      <c r="G757" s="113">
        <f t="shared" si="28"/>
        <v>3081.6000000000004</v>
      </c>
    </row>
    <row r="758" spans="1:7" ht="14.1" customHeight="1" x14ac:dyDescent="0.3">
      <c r="A758" s="10" t="s">
        <v>4608</v>
      </c>
      <c r="B758" s="10"/>
      <c r="C758" s="10" t="s">
        <v>4522</v>
      </c>
      <c r="D758" s="10" t="s">
        <v>4523</v>
      </c>
      <c r="E758" s="14">
        <v>20</v>
      </c>
      <c r="F758" s="113">
        <v>1027.2</v>
      </c>
      <c r="G758" s="113">
        <f t="shared" si="28"/>
        <v>3081.6000000000004</v>
      </c>
    </row>
    <row r="759" spans="1:7" ht="14.1" customHeight="1" x14ac:dyDescent="0.3">
      <c r="A759" s="10"/>
      <c r="B759" s="10"/>
      <c r="C759" s="10"/>
      <c r="D759" s="10" t="s">
        <v>4485</v>
      </c>
      <c r="E759" s="14"/>
      <c r="F759" s="113"/>
      <c r="G759" s="113"/>
    </row>
    <row r="760" spans="1:7" ht="14.1" customHeight="1" x14ac:dyDescent="0.3">
      <c r="A760" s="10" t="s">
        <v>4608</v>
      </c>
      <c r="B760" s="10"/>
      <c r="C760" s="10" t="s">
        <v>4524</v>
      </c>
      <c r="D760" s="10" t="s">
        <v>4525</v>
      </c>
      <c r="E760" s="14">
        <v>20</v>
      </c>
      <c r="F760" s="113">
        <v>1600.7200000000003</v>
      </c>
      <c r="G760" s="113">
        <f t="shared" si="28"/>
        <v>4802.1600000000008</v>
      </c>
    </row>
    <row r="761" spans="1:7" ht="14.1" customHeight="1" x14ac:dyDescent="0.3">
      <c r="A761" s="10" t="s">
        <v>4608</v>
      </c>
      <c r="B761" s="10"/>
      <c r="C761" s="10" t="s">
        <v>4526</v>
      </c>
      <c r="D761" s="10" t="s">
        <v>4527</v>
      </c>
      <c r="E761" s="14">
        <v>20</v>
      </c>
      <c r="F761" s="113">
        <v>1600.7200000000003</v>
      </c>
      <c r="G761" s="113">
        <f t="shared" si="28"/>
        <v>4802.1600000000008</v>
      </c>
    </row>
    <row r="762" spans="1:7" ht="14.1" customHeight="1" x14ac:dyDescent="0.3">
      <c r="A762" s="10"/>
      <c r="B762" s="10"/>
      <c r="C762" s="10"/>
      <c r="D762" s="10" t="s">
        <v>4490</v>
      </c>
      <c r="E762" s="14"/>
      <c r="F762" s="113"/>
      <c r="G762" s="113"/>
    </row>
    <row r="763" spans="1:7" ht="14.1" customHeight="1" x14ac:dyDescent="0.3">
      <c r="A763" s="10" t="s">
        <v>4608</v>
      </c>
      <c r="B763" s="10"/>
      <c r="C763" s="10" t="s">
        <v>4528</v>
      </c>
      <c r="D763" s="10" t="s">
        <v>4529</v>
      </c>
      <c r="E763" s="14">
        <v>20</v>
      </c>
      <c r="F763" s="113">
        <v>1027.2</v>
      </c>
      <c r="G763" s="113">
        <f t="shared" si="28"/>
        <v>3081.6000000000004</v>
      </c>
    </row>
    <row r="764" spans="1:7" ht="14.1" customHeight="1" x14ac:dyDescent="0.3">
      <c r="A764" s="10" t="s">
        <v>4608</v>
      </c>
      <c r="B764" s="10"/>
      <c r="C764" s="10" t="s">
        <v>4530</v>
      </c>
      <c r="D764" s="10" t="s">
        <v>4531</v>
      </c>
      <c r="E764" s="14">
        <v>20</v>
      </c>
      <c r="F764" s="113">
        <v>1027.2</v>
      </c>
      <c r="G764" s="113">
        <f t="shared" si="28"/>
        <v>3081.6000000000004</v>
      </c>
    </row>
    <row r="765" spans="1:7" ht="14.1" customHeight="1" x14ac:dyDescent="0.3">
      <c r="A765" s="10"/>
      <c r="B765" s="10"/>
      <c r="C765" s="10"/>
      <c r="D765" s="10" t="s">
        <v>4494</v>
      </c>
      <c r="E765" s="14"/>
      <c r="F765" s="113"/>
      <c r="G765" s="113"/>
    </row>
    <row r="766" spans="1:7" ht="14.1" customHeight="1" x14ac:dyDescent="0.3">
      <c r="A766" s="10" t="s">
        <v>4608</v>
      </c>
      <c r="B766" s="10"/>
      <c r="C766" s="10" t="s">
        <v>4532</v>
      </c>
      <c r="D766" s="10" t="s">
        <v>4533</v>
      </c>
      <c r="E766" s="14">
        <v>20</v>
      </c>
      <c r="F766" s="113">
        <v>1027.2</v>
      </c>
      <c r="G766" s="113">
        <f t="shared" si="28"/>
        <v>3081.6000000000004</v>
      </c>
    </row>
    <row r="767" spans="1:7" ht="14.1" customHeight="1" x14ac:dyDescent="0.3">
      <c r="A767" s="10" t="s">
        <v>4608</v>
      </c>
      <c r="B767" s="10"/>
      <c r="C767" s="10" t="s">
        <v>4534</v>
      </c>
      <c r="D767" s="10" t="s">
        <v>4535</v>
      </c>
      <c r="E767" s="14">
        <v>20</v>
      </c>
      <c r="F767" s="113">
        <v>1027.2</v>
      </c>
      <c r="G767" s="113">
        <f t="shared" si="28"/>
        <v>3081.6000000000004</v>
      </c>
    </row>
    <row r="768" spans="1:7" ht="14.1" customHeight="1" x14ac:dyDescent="0.3">
      <c r="A768" s="10"/>
      <c r="B768" s="10"/>
      <c r="C768" s="10"/>
      <c r="D768" s="10" t="s">
        <v>4498</v>
      </c>
      <c r="E768" s="14"/>
      <c r="F768" s="113"/>
      <c r="G768" s="113"/>
    </row>
    <row r="769" spans="1:7" ht="14.1" customHeight="1" x14ac:dyDescent="0.3">
      <c r="A769" s="10" t="s">
        <v>4608</v>
      </c>
      <c r="B769" s="10"/>
      <c r="C769" s="10" t="s">
        <v>4536</v>
      </c>
      <c r="D769" s="10" t="s">
        <v>4537</v>
      </c>
      <c r="E769" s="14">
        <v>20</v>
      </c>
      <c r="F769" s="113">
        <v>1027.2</v>
      </c>
      <c r="G769" s="113">
        <f t="shared" si="28"/>
        <v>3081.6000000000004</v>
      </c>
    </row>
    <row r="770" spans="1:7" ht="14.1" customHeight="1" x14ac:dyDescent="0.3">
      <c r="A770" s="10" t="s">
        <v>4608</v>
      </c>
      <c r="B770" s="10"/>
      <c r="C770" s="10" t="s">
        <v>4538</v>
      </c>
      <c r="D770" s="10" t="s">
        <v>4539</v>
      </c>
      <c r="E770" s="14">
        <v>20</v>
      </c>
      <c r="F770" s="113">
        <v>1027.2</v>
      </c>
      <c r="G770" s="113">
        <f t="shared" si="28"/>
        <v>3081.6000000000004</v>
      </c>
    </row>
    <row r="771" spans="1:7" ht="14.1" customHeight="1" x14ac:dyDescent="0.3">
      <c r="A771" s="10"/>
      <c r="B771" s="10"/>
      <c r="C771" s="10"/>
      <c r="D771" s="10" t="s">
        <v>4502</v>
      </c>
      <c r="E771" s="14"/>
      <c r="F771" s="113"/>
      <c r="G771" s="113"/>
    </row>
    <row r="772" spans="1:7" ht="14.1" customHeight="1" x14ac:dyDescent="0.3">
      <c r="A772" s="10" t="s">
        <v>4608</v>
      </c>
      <c r="B772" s="10"/>
      <c r="C772" s="10" t="s">
        <v>4540</v>
      </c>
      <c r="D772" s="10" t="s">
        <v>4541</v>
      </c>
      <c r="E772" s="14">
        <v>20</v>
      </c>
      <c r="F772" s="113">
        <v>1027.2</v>
      </c>
      <c r="G772" s="113">
        <f t="shared" si="28"/>
        <v>3081.6000000000004</v>
      </c>
    </row>
    <row r="773" spans="1:7" ht="14.1" customHeight="1" x14ac:dyDescent="0.3">
      <c r="A773" s="10" t="s">
        <v>4608</v>
      </c>
      <c r="B773" s="10"/>
      <c r="C773" s="10" t="s">
        <v>4542</v>
      </c>
      <c r="D773" s="10" t="s">
        <v>4543</v>
      </c>
      <c r="E773" s="14">
        <v>20</v>
      </c>
      <c r="F773" s="113">
        <v>1027.2</v>
      </c>
      <c r="G773" s="113">
        <f t="shared" si="28"/>
        <v>3081.6000000000004</v>
      </c>
    </row>
    <row r="774" spans="1:7" ht="14.1" customHeight="1" x14ac:dyDescent="0.3">
      <c r="A774" s="10"/>
      <c r="B774" s="10"/>
      <c r="C774" s="10"/>
      <c r="D774" s="10" t="s">
        <v>4225</v>
      </c>
      <c r="E774" s="14"/>
      <c r="F774" s="113"/>
      <c r="G774" s="113"/>
    </row>
    <row r="775" spans="1:7" ht="14.1" customHeight="1" x14ac:dyDescent="0.3">
      <c r="A775" s="10" t="s">
        <v>4608</v>
      </c>
      <c r="B775" s="10"/>
      <c r="C775" s="10" t="s">
        <v>4544</v>
      </c>
      <c r="D775" s="10" t="s">
        <v>4545</v>
      </c>
      <c r="E775" s="14">
        <v>20</v>
      </c>
      <c r="F775" s="113">
        <v>1027.2</v>
      </c>
      <c r="G775" s="113">
        <f t="shared" si="28"/>
        <v>3081.6000000000004</v>
      </c>
    </row>
    <row r="776" spans="1:7" ht="14.1" customHeight="1" x14ac:dyDescent="0.3">
      <c r="A776" s="10" t="s">
        <v>4608</v>
      </c>
      <c r="B776" s="10"/>
      <c r="C776" s="10" t="s">
        <v>4546</v>
      </c>
      <c r="D776" s="10" t="s">
        <v>4547</v>
      </c>
      <c r="E776" s="14">
        <v>20</v>
      </c>
      <c r="F776" s="113">
        <v>1027.2</v>
      </c>
      <c r="G776" s="113">
        <f t="shared" si="28"/>
        <v>3081.6000000000004</v>
      </c>
    </row>
    <row r="777" spans="1:7" ht="14.1" customHeight="1" x14ac:dyDescent="0.3">
      <c r="A777" s="10"/>
      <c r="B777" s="10"/>
      <c r="C777" s="10"/>
      <c r="D777" s="10"/>
      <c r="E777" s="14"/>
      <c r="F777" s="113"/>
      <c r="G777" s="113"/>
    </row>
    <row r="778" spans="1:7" ht="14.1" customHeight="1" x14ac:dyDescent="0.3">
      <c r="A778" s="10"/>
      <c r="B778" s="10" t="s">
        <v>142</v>
      </c>
      <c r="C778" s="10"/>
      <c r="D778" s="10" t="s">
        <v>4611</v>
      </c>
      <c r="E778" s="14"/>
      <c r="F778" s="113"/>
      <c r="G778" s="113"/>
    </row>
    <row r="779" spans="1:7" ht="14.1" customHeight="1" x14ac:dyDescent="0.3">
      <c r="A779" s="10" t="s">
        <v>4608</v>
      </c>
      <c r="B779" s="10"/>
      <c r="C779" s="10"/>
      <c r="D779" s="10" t="s">
        <v>4470</v>
      </c>
      <c r="E779" s="14"/>
      <c r="F779" s="113"/>
      <c r="G779" s="113"/>
    </row>
    <row r="780" spans="1:7" ht="14.1" customHeight="1" x14ac:dyDescent="0.3">
      <c r="A780" s="10" t="s">
        <v>4608</v>
      </c>
      <c r="B780" s="10"/>
      <c r="C780" s="10" t="s">
        <v>4551</v>
      </c>
      <c r="D780" s="10" t="s">
        <v>4282</v>
      </c>
      <c r="E780" s="14">
        <v>20</v>
      </c>
      <c r="F780" s="113">
        <v>1155.5999999999999</v>
      </c>
      <c r="G780" s="113">
        <f t="shared" si="28"/>
        <v>3466.7999999999997</v>
      </c>
    </row>
    <row r="781" spans="1:7" ht="14.1" customHeight="1" x14ac:dyDescent="0.3">
      <c r="A781" s="10" t="s">
        <v>4608</v>
      </c>
      <c r="B781" s="10"/>
      <c r="C781" s="10" t="s">
        <v>4552</v>
      </c>
      <c r="D781" s="10" t="s">
        <v>4553</v>
      </c>
      <c r="E781" s="14">
        <v>20</v>
      </c>
      <c r="F781" s="113">
        <v>1155.5999999999999</v>
      </c>
      <c r="G781" s="113">
        <f t="shared" si="28"/>
        <v>3466.7999999999997</v>
      </c>
    </row>
    <row r="782" spans="1:7" ht="14.1" customHeight="1" x14ac:dyDescent="0.3">
      <c r="A782" s="10" t="s">
        <v>4608</v>
      </c>
      <c r="B782" s="10"/>
      <c r="C782" s="10" t="s">
        <v>4554</v>
      </c>
      <c r="D782" s="10" t="s">
        <v>4555</v>
      </c>
      <c r="E782" s="14">
        <v>20</v>
      </c>
      <c r="F782" s="113">
        <v>1155.5999999999999</v>
      </c>
      <c r="G782" s="113">
        <f t="shared" si="28"/>
        <v>3466.7999999999997</v>
      </c>
    </row>
    <row r="783" spans="1:7" ht="14.1" customHeight="1" x14ac:dyDescent="0.3">
      <c r="A783" s="10"/>
      <c r="B783" s="10"/>
      <c r="C783" s="10"/>
      <c r="D783" s="10" t="s">
        <v>4475</v>
      </c>
      <c r="E783" s="14"/>
      <c r="F783" s="113"/>
      <c r="G783" s="113"/>
    </row>
    <row r="784" spans="1:7" ht="14.1" customHeight="1" x14ac:dyDescent="0.3">
      <c r="A784" s="10" t="s">
        <v>4608</v>
      </c>
      <c r="B784" s="10"/>
      <c r="C784" s="10" t="s">
        <v>4465</v>
      </c>
      <c r="D784" s="10" t="s">
        <v>4556</v>
      </c>
      <c r="E784" s="14">
        <v>20</v>
      </c>
      <c r="F784" s="113">
        <v>1155.5999999999999</v>
      </c>
      <c r="G784" s="113">
        <f t="shared" si="28"/>
        <v>3466.7999999999997</v>
      </c>
    </row>
    <row r="785" spans="1:7" ht="14.1" customHeight="1" x14ac:dyDescent="0.3">
      <c r="A785" s="10" t="s">
        <v>4608</v>
      </c>
      <c r="B785" s="10"/>
      <c r="C785" s="10" t="s">
        <v>4557</v>
      </c>
      <c r="D785" s="10" t="s">
        <v>4558</v>
      </c>
      <c r="E785" s="14">
        <v>20</v>
      </c>
      <c r="F785" s="113">
        <v>1155.5999999999999</v>
      </c>
      <c r="G785" s="113">
        <f t="shared" si="28"/>
        <v>3466.7999999999997</v>
      </c>
    </row>
    <row r="786" spans="1:7" ht="14.1" customHeight="1" x14ac:dyDescent="0.3">
      <c r="A786" s="10" t="s">
        <v>4608</v>
      </c>
      <c r="B786" s="10"/>
      <c r="C786" s="10" t="s">
        <v>4559</v>
      </c>
      <c r="D786" s="10" t="s">
        <v>4560</v>
      </c>
      <c r="E786" s="14">
        <v>20</v>
      </c>
      <c r="F786" s="113">
        <v>1155.5999999999999</v>
      </c>
      <c r="G786" s="113">
        <f t="shared" si="28"/>
        <v>3466.7999999999997</v>
      </c>
    </row>
    <row r="787" spans="1:7" ht="14.1" customHeight="1" x14ac:dyDescent="0.3">
      <c r="A787" s="10"/>
      <c r="B787" s="10"/>
      <c r="C787" s="10"/>
      <c r="D787" s="10" t="s">
        <v>4479</v>
      </c>
      <c r="E787" s="14"/>
      <c r="F787" s="113"/>
      <c r="G787" s="113"/>
    </row>
    <row r="788" spans="1:7" ht="14.1" customHeight="1" x14ac:dyDescent="0.3">
      <c r="A788" s="10" t="s">
        <v>4608</v>
      </c>
      <c r="B788" s="10"/>
      <c r="C788" s="10" t="s">
        <v>4463</v>
      </c>
      <c r="D788" s="10" t="s">
        <v>4561</v>
      </c>
      <c r="E788" s="14">
        <v>20</v>
      </c>
      <c r="F788" s="113">
        <v>1155.5999999999999</v>
      </c>
      <c r="G788" s="113">
        <f t="shared" si="28"/>
        <v>3466.7999999999997</v>
      </c>
    </row>
    <row r="789" spans="1:7" ht="14.1" customHeight="1" x14ac:dyDescent="0.3">
      <c r="A789" s="10" t="s">
        <v>4608</v>
      </c>
      <c r="B789" s="10"/>
      <c r="C789" s="10" t="s">
        <v>4562</v>
      </c>
      <c r="D789" s="10" t="s">
        <v>4563</v>
      </c>
      <c r="E789" s="14">
        <v>20</v>
      </c>
      <c r="F789" s="113">
        <v>1155.5999999999999</v>
      </c>
      <c r="G789" s="113">
        <f t="shared" si="28"/>
        <v>3466.7999999999997</v>
      </c>
    </row>
    <row r="790" spans="1:7" ht="14.1" customHeight="1" x14ac:dyDescent="0.3">
      <c r="A790" s="10" t="s">
        <v>4608</v>
      </c>
      <c r="B790" s="10"/>
      <c r="C790" s="10" t="s">
        <v>4564</v>
      </c>
      <c r="D790" s="10" t="s">
        <v>4565</v>
      </c>
      <c r="E790" s="14">
        <v>20</v>
      </c>
      <c r="F790" s="113">
        <v>1155.5999999999999</v>
      </c>
      <c r="G790" s="113">
        <f t="shared" si="28"/>
        <v>3466.7999999999997</v>
      </c>
    </row>
    <row r="791" spans="1:7" ht="14.1" customHeight="1" x14ac:dyDescent="0.3">
      <c r="A791" s="10"/>
      <c r="B791" s="10"/>
      <c r="C791" s="10"/>
      <c r="D791" s="10" t="s">
        <v>4481</v>
      </c>
      <c r="E791" s="14"/>
      <c r="F791" s="113"/>
      <c r="G791" s="113"/>
    </row>
    <row r="792" spans="1:7" ht="14.1" customHeight="1" x14ac:dyDescent="0.3">
      <c r="A792" s="10" t="s">
        <v>4608</v>
      </c>
      <c r="B792" s="10"/>
      <c r="C792" s="10" t="s">
        <v>4457</v>
      </c>
      <c r="D792" s="10" t="s">
        <v>4566</v>
      </c>
      <c r="E792" s="14">
        <v>20</v>
      </c>
      <c r="F792" s="113">
        <v>1155.5999999999999</v>
      </c>
      <c r="G792" s="113">
        <f t="shared" si="28"/>
        <v>3466.7999999999997</v>
      </c>
    </row>
    <row r="793" spans="1:7" ht="14.1" customHeight="1" x14ac:dyDescent="0.3">
      <c r="A793" s="10" t="s">
        <v>4608</v>
      </c>
      <c r="B793" s="10"/>
      <c r="C793" s="10" t="s">
        <v>4567</v>
      </c>
      <c r="D793" s="10" t="s">
        <v>4568</v>
      </c>
      <c r="E793" s="14">
        <v>20</v>
      </c>
      <c r="F793" s="113">
        <v>1155.5999999999999</v>
      </c>
      <c r="G793" s="113">
        <f t="shared" si="28"/>
        <v>3466.7999999999997</v>
      </c>
    </row>
    <row r="794" spans="1:7" ht="14.1" customHeight="1" x14ac:dyDescent="0.3">
      <c r="A794" s="10" t="s">
        <v>4608</v>
      </c>
      <c r="B794" s="10"/>
      <c r="C794" s="10" t="s">
        <v>4569</v>
      </c>
      <c r="D794" s="10" t="s">
        <v>4570</v>
      </c>
      <c r="E794" s="14">
        <v>20</v>
      </c>
      <c r="F794" s="113">
        <v>1155.5999999999999</v>
      </c>
      <c r="G794" s="113">
        <f t="shared" si="28"/>
        <v>3466.7999999999997</v>
      </c>
    </row>
    <row r="795" spans="1:7" ht="14.1" customHeight="1" x14ac:dyDescent="0.3">
      <c r="A795" s="10"/>
      <c r="B795" s="10"/>
      <c r="C795" s="10"/>
      <c r="D795" s="10" t="s">
        <v>4485</v>
      </c>
      <c r="E795" s="14"/>
      <c r="F795" s="113"/>
      <c r="G795" s="113"/>
    </row>
    <row r="796" spans="1:7" ht="14.1" customHeight="1" x14ac:dyDescent="0.3">
      <c r="A796" s="10" t="s">
        <v>4608</v>
      </c>
      <c r="B796" s="10"/>
      <c r="C796" s="10" t="s">
        <v>4571</v>
      </c>
      <c r="D796" s="10" t="s">
        <v>4572</v>
      </c>
      <c r="E796" s="14">
        <v>20</v>
      </c>
      <c r="F796" s="113">
        <v>1800.8100000000004</v>
      </c>
      <c r="G796" s="113">
        <f t="shared" ref="G796:G820" si="29">F796*3</f>
        <v>5402.4300000000012</v>
      </c>
    </row>
    <row r="797" spans="1:7" ht="14.1" customHeight="1" x14ac:dyDescent="0.3">
      <c r="A797" s="10" t="s">
        <v>4608</v>
      </c>
      <c r="B797" s="10"/>
      <c r="C797" s="10" t="s">
        <v>4573</v>
      </c>
      <c r="D797" s="10" t="s">
        <v>4574</v>
      </c>
      <c r="E797" s="14">
        <v>20</v>
      </c>
      <c r="F797" s="113">
        <v>1800.8100000000004</v>
      </c>
      <c r="G797" s="113">
        <f t="shared" si="29"/>
        <v>5402.4300000000012</v>
      </c>
    </row>
    <row r="798" spans="1:7" ht="14.1" customHeight="1" x14ac:dyDescent="0.3">
      <c r="A798" s="10" t="s">
        <v>4608</v>
      </c>
      <c r="B798" s="10"/>
      <c r="C798" s="10" t="s">
        <v>4575</v>
      </c>
      <c r="D798" s="10" t="s">
        <v>4576</v>
      </c>
      <c r="E798" s="14">
        <v>20</v>
      </c>
      <c r="F798" s="113">
        <v>1800.8100000000004</v>
      </c>
      <c r="G798" s="113">
        <f t="shared" si="29"/>
        <v>5402.4300000000012</v>
      </c>
    </row>
    <row r="799" spans="1:7" ht="14.1" customHeight="1" x14ac:dyDescent="0.3">
      <c r="A799" s="10"/>
      <c r="B799" s="10"/>
      <c r="C799" s="10"/>
      <c r="D799" s="10" t="s">
        <v>4490</v>
      </c>
      <c r="E799" s="14"/>
      <c r="F799" s="113"/>
      <c r="G799" s="113"/>
    </row>
    <row r="800" spans="1:7" ht="14.1" customHeight="1" x14ac:dyDescent="0.3">
      <c r="A800" s="10" t="s">
        <v>4608</v>
      </c>
      <c r="B800" s="10"/>
      <c r="C800" s="10" t="s">
        <v>4460</v>
      </c>
      <c r="D800" s="10" t="s">
        <v>4577</v>
      </c>
      <c r="E800" s="14">
        <v>20</v>
      </c>
      <c r="F800" s="113">
        <v>1155.5999999999999</v>
      </c>
      <c r="G800" s="113">
        <f t="shared" si="29"/>
        <v>3466.7999999999997</v>
      </c>
    </row>
    <row r="801" spans="1:7" ht="14.1" customHeight="1" x14ac:dyDescent="0.3">
      <c r="A801" s="10" t="s">
        <v>4608</v>
      </c>
      <c r="B801" s="10"/>
      <c r="C801" s="10" t="s">
        <v>4578</v>
      </c>
      <c r="D801" s="10" t="s">
        <v>4579</v>
      </c>
      <c r="E801" s="14">
        <v>20</v>
      </c>
      <c r="F801" s="113">
        <v>1155.5999999999999</v>
      </c>
      <c r="G801" s="113">
        <f t="shared" si="29"/>
        <v>3466.7999999999997</v>
      </c>
    </row>
    <row r="802" spans="1:7" ht="14.1" customHeight="1" x14ac:dyDescent="0.3">
      <c r="A802" s="10" t="s">
        <v>4608</v>
      </c>
      <c r="B802" s="10"/>
      <c r="C802" s="10" t="s">
        <v>4580</v>
      </c>
      <c r="D802" s="10" t="s">
        <v>4581</v>
      </c>
      <c r="E802" s="14">
        <v>20</v>
      </c>
      <c r="F802" s="113">
        <v>1155.5999999999999</v>
      </c>
      <c r="G802" s="113">
        <f t="shared" si="29"/>
        <v>3466.7999999999997</v>
      </c>
    </row>
    <row r="803" spans="1:7" ht="14.1" customHeight="1" x14ac:dyDescent="0.3">
      <c r="A803" s="10"/>
      <c r="B803" s="10"/>
      <c r="C803" s="10"/>
      <c r="D803" s="10" t="s">
        <v>4494</v>
      </c>
      <c r="E803" s="14"/>
      <c r="F803" s="113"/>
      <c r="G803" s="113"/>
    </row>
    <row r="804" spans="1:7" ht="14.1" customHeight="1" x14ac:dyDescent="0.3">
      <c r="A804" s="10" t="s">
        <v>4608</v>
      </c>
      <c r="B804" s="10"/>
      <c r="C804" s="10" t="s">
        <v>4464</v>
      </c>
      <c r="D804" s="10" t="s">
        <v>4582</v>
      </c>
      <c r="E804" s="14">
        <v>20</v>
      </c>
      <c r="F804" s="113">
        <v>1155.5999999999999</v>
      </c>
      <c r="G804" s="113">
        <f t="shared" si="29"/>
        <v>3466.7999999999997</v>
      </c>
    </row>
    <row r="805" spans="1:7" ht="14.1" customHeight="1" x14ac:dyDescent="0.3">
      <c r="A805" s="10" t="s">
        <v>4608</v>
      </c>
      <c r="B805" s="10"/>
      <c r="C805" s="10" t="s">
        <v>4583</v>
      </c>
      <c r="D805" s="10" t="s">
        <v>4584</v>
      </c>
      <c r="E805" s="14">
        <v>20</v>
      </c>
      <c r="F805" s="113">
        <v>1155.5999999999999</v>
      </c>
      <c r="G805" s="113">
        <f t="shared" si="29"/>
        <v>3466.7999999999997</v>
      </c>
    </row>
    <row r="806" spans="1:7" ht="14.1" customHeight="1" x14ac:dyDescent="0.3">
      <c r="A806" s="10" t="s">
        <v>4608</v>
      </c>
      <c r="B806" s="10"/>
      <c r="C806" s="10" t="s">
        <v>4585</v>
      </c>
      <c r="D806" s="10" t="s">
        <v>4586</v>
      </c>
      <c r="E806" s="14">
        <v>20</v>
      </c>
      <c r="F806" s="113">
        <v>1155.5999999999999</v>
      </c>
      <c r="G806" s="113">
        <f t="shared" si="29"/>
        <v>3466.7999999999997</v>
      </c>
    </row>
    <row r="807" spans="1:7" ht="14.1" customHeight="1" x14ac:dyDescent="0.3">
      <c r="A807" s="10"/>
      <c r="B807" s="10"/>
      <c r="C807" s="10"/>
      <c r="D807" s="10" t="s">
        <v>4498</v>
      </c>
      <c r="E807" s="14"/>
      <c r="F807" s="113"/>
      <c r="G807" s="113"/>
    </row>
    <row r="808" spans="1:7" ht="14.1" customHeight="1" x14ac:dyDescent="0.3">
      <c r="A808" s="10" t="s">
        <v>4608</v>
      </c>
      <c r="B808" s="10"/>
      <c r="C808" s="10" t="s">
        <v>4459</v>
      </c>
      <c r="D808" s="10" t="s">
        <v>4587</v>
      </c>
      <c r="E808" s="14">
        <v>20</v>
      </c>
      <c r="F808" s="113">
        <v>1155.5999999999999</v>
      </c>
      <c r="G808" s="113">
        <f t="shared" si="29"/>
        <v>3466.7999999999997</v>
      </c>
    </row>
    <row r="809" spans="1:7" ht="14.1" customHeight="1" x14ac:dyDescent="0.3">
      <c r="A809" s="10" t="s">
        <v>4608</v>
      </c>
      <c r="B809" s="10"/>
      <c r="C809" s="10" t="s">
        <v>4588</v>
      </c>
      <c r="D809" s="10" t="s">
        <v>4589</v>
      </c>
      <c r="E809" s="14">
        <v>20</v>
      </c>
      <c r="F809" s="113">
        <v>1155.5999999999999</v>
      </c>
      <c r="G809" s="113">
        <f t="shared" si="29"/>
        <v>3466.7999999999997</v>
      </c>
    </row>
    <row r="810" spans="1:7" ht="14.1" customHeight="1" x14ac:dyDescent="0.3">
      <c r="A810" s="10" t="s">
        <v>4608</v>
      </c>
      <c r="B810" s="10"/>
      <c r="C810" s="10" t="s">
        <v>4590</v>
      </c>
      <c r="D810" s="10" t="s">
        <v>4591</v>
      </c>
      <c r="E810" s="14">
        <v>20</v>
      </c>
      <c r="F810" s="113">
        <v>1155.5999999999999</v>
      </c>
      <c r="G810" s="113">
        <f t="shared" si="29"/>
        <v>3466.7999999999997</v>
      </c>
    </row>
    <row r="811" spans="1:7" ht="14.1" customHeight="1" x14ac:dyDescent="0.3">
      <c r="A811" s="10"/>
      <c r="B811" s="10"/>
      <c r="C811" s="10"/>
      <c r="D811" s="10" t="s">
        <v>4502</v>
      </c>
      <c r="E811" s="14"/>
      <c r="F811" s="113"/>
      <c r="G811" s="113"/>
    </row>
    <row r="812" spans="1:7" ht="14.1" customHeight="1" x14ac:dyDescent="0.3">
      <c r="A812" s="10" t="s">
        <v>4608</v>
      </c>
      <c r="B812" s="10"/>
      <c r="C812" s="10" t="s">
        <v>4458</v>
      </c>
      <c r="D812" s="10" t="s">
        <v>4592</v>
      </c>
      <c r="E812" s="14">
        <v>20</v>
      </c>
      <c r="F812" s="113">
        <v>1155.5999999999999</v>
      </c>
      <c r="G812" s="113">
        <f t="shared" si="29"/>
        <v>3466.7999999999997</v>
      </c>
    </row>
    <row r="813" spans="1:7" ht="14.1" customHeight="1" x14ac:dyDescent="0.3">
      <c r="A813" s="10" t="s">
        <v>4608</v>
      </c>
      <c r="B813" s="10"/>
      <c r="C813" s="10" t="s">
        <v>4593</v>
      </c>
      <c r="D813" s="10" t="s">
        <v>4594</v>
      </c>
      <c r="E813" s="14">
        <v>20</v>
      </c>
      <c r="F813" s="113">
        <v>1155.5999999999999</v>
      </c>
      <c r="G813" s="113">
        <f t="shared" si="29"/>
        <v>3466.7999999999997</v>
      </c>
    </row>
    <row r="814" spans="1:7" s="33" customFormat="1" ht="14.1" customHeight="1" x14ac:dyDescent="0.3">
      <c r="A814" s="10" t="s">
        <v>4608</v>
      </c>
      <c r="B814" s="10"/>
      <c r="C814" s="10" t="s">
        <v>4595</v>
      </c>
      <c r="D814" s="10" t="s">
        <v>4596</v>
      </c>
      <c r="E814" s="14">
        <v>20</v>
      </c>
      <c r="F814" s="113">
        <v>1155.5999999999999</v>
      </c>
      <c r="G814" s="113">
        <f t="shared" si="29"/>
        <v>3466.7999999999997</v>
      </c>
    </row>
    <row r="815" spans="1:7" ht="14.1" customHeight="1" x14ac:dyDescent="0.3">
      <c r="A815" s="10"/>
      <c r="B815" s="10"/>
      <c r="C815" s="10"/>
      <c r="D815" s="10" t="s">
        <v>4225</v>
      </c>
      <c r="E815" s="14"/>
      <c r="F815" s="113"/>
      <c r="G815" s="113"/>
    </row>
    <row r="816" spans="1:7" ht="14.1" customHeight="1" x14ac:dyDescent="0.3">
      <c r="A816" s="10" t="s">
        <v>4608</v>
      </c>
      <c r="B816" s="10"/>
      <c r="C816" s="10" t="s">
        <v>4461</v>
      </c>
      <c r="D816" s="10" t="s">
        <v>4597</v>
      </c>
      <c r="E816" s="14">
        <v>20</v>
      </c>
      <c r="F816" s="113">
        <v>1155.5999999999999</v>
      </c>
      <c r="G816" s="113">
        <f t="shared" si="29"/>
        <v>3466.7999999999997</v>
      </c>
    </row>
    <row r="817" spans="1:7" ht="14.1" customHeight="1" x14ac:dyDescent="0.3">
      <c r="A817" s="10" t="s">
        <v>4608</v>
      </c>
      <c r="B817" s="10"/>
      <c r="C817" s="10" t="s">
        <v>4598</v>
      </c>
      <c r="D817" s="10" t="s">
        <v>4599</v>
      </c>
      <c r="E817" s="14">
        <v>20</v>
      </c>
      <c r="F817" s="113">
        <v>1155.5999999999999</v>
      </c>
      <c r="G817" s="113">
        <f t="shared" si="29"/>
        <v>3466.7999999999997</v>
      </c>
    </row>
    <row r="818" spans="1:7" ht="14.1" customHeight="1" x14ac:dyDescent="0.3">
      <c r="A818" s="10" t="s">
        <v>4608</v>
      </c>
      <c r="B818" s="10"/>
      <c r="C818" s="10" t="s">
        <v>4600</v>
      </c>
      <c r="D818" s="10" t="s">
        <v>4601</v>
      </c>
      <c r="E818" s="14">
        <v>20</v>
      </c>
      <c r="F818" s="113">
        <v>1155.5999999999999</v>
      </c>
      <c r="G818" s="113">
        <f t="shared" si="29"/>
        <v>3466.7999999999997</v>
      </c>
    </row>
    <row r="819" spans="1:7" ht="14.1" customHeight="1" x14ac:dyDescent="0.3">
      <c r="A819" s="10"/>
      <c r="B819" s="10"/>
      <c r="C819" s="10"/>
      <c r="D819" s="10"/>
      <c r="E819" s="14"/>
      <c r="F819" s="113"/>
      <c r="G819" s="113"/>
    </row>
    <row r="820" spans="1:7" ht="14.1" customHeight="1" x14ac:dyDescent="0.3">
      <c r="A820" s="10" t="s">
        <v>4608</v>
      </c>
      <c r="B820" s="10" t="s">
        <v>152</v>
      </c>
      <c r="C820" s="10" t="s">
        <v>4602</v>
      </c>
      <c r="D820" s="10" t="s">
        <v>4612</v>
      </c>
      <c r="E820" s="14">
        <v>60</v>
      </c>
      <c r="F820" s="113">
        <v>3466.8</v>
      </c>
      <c r="G820" s="113">
        <f t="shared" si="29"/>
        <v>10400.400000000001</v>
      </c>
    </row>
    <row r="821" spans="1:7" ht="14.1" customHeight="1" x14ac:dyDescent="0.3">
      <c r="A821" s="10"/>
      <c r="B821" s="10"/>
      <c r="C821" s="10"/>
      <c r="D821" s="23" t="s">
        <v>4613</v>
      </c>
      <c r="E821" s="24">
        <v>240</v>
      </c>
      <c r="F821" s="61"/>
      <c r="G821" s="61"/>
    </row>
    <row r="822" spans="1:7" ht="14.1" customHeight="1" x14ac:dyDescent="0.3">
      <c r="A822" s="10"/>
      <c r="B822" s="10"/>
      <c r="C822" s="10"/>
      <c r="D822" s="10"/>
      <c r="E822" s="14"/>
      <c r="F822" s="61"/>
      <c r="G822" s="61"/>
    </row>
    <row r="823" spans="1:7" ht="14.1" customHeight="1" x14ac:dyDescent="0.3">
      <c r="A823" s="10" t="s">
        <v>5043</v>
      </c>
      <c r="B823" s="10"/>
      <c r="C823" s="10" t="s">
        <v>5044</v>
      </c>
      <c r="D823" s="10" t="s">
        <v>4246</v>
      </c>
      <c r="E823" s="14">
        <v>10</v>
      </c>
      <c r="F823" s="111">
        <v>278.62799999999999</v>
      </c>
      <c r="G823" s="111">
        <f>F823*3</f>
        <v>835.88400000000001</v>
      </c>
    </row>
    <row r="824" spans="1:7" ht="14.1" customHeight="1" x14ac:dyDescent="0.3">
      <c r="A824" s="10" t="s">
        <v>5043</v>
      </c>
      <c r="B824" s="10"/>
      <c r="C824" s="10" t="s">
        <v>5045</v>
      </c>
      <c r="D824" s="10" t="s">
        <v>4160</v>
      </c>
      <c r="E824" s="14">
        <v>10</v>
      </c>
      <c r="F824" s="111">
        <v>278.62799999999999</v>
      </c>
      <c r="G824" s="111">
        <f t="shared" ref="G824:G838" si="30">F824*3</f>
        <v>835.88400000000001</v>
      </c>
    </row>
    <row r="825" spans="1:7" ht="14.1" customHeight="1" x14ac:dyDescent="0.3">
      <c r="A825" s="10" t="s">
        <v>5043</v>
      </c>
      <c r="B825" s="10"/>
      <c r="C825" s="10" t="s">
        <v>5046</v>
      </c>
      <c r="D825" s="10" t="s">
        <v>5047</v>
      </c>
      <c r="E825" s="14">
        <v>10</v>
      </c>
      <c r="F825" s="111">
        <v>278.62799999999999</v>
      </c>
      <c r="G825" s="111">
        <f t="shared" si="30"/>
        <v>835.88400000000001</v>
      </c>
    </row>
    <row r="826" spans="1:7" ht="14.1" customHeight="1" x14ac:dyDescent="0.3">
      <c r="A826" s="10" t="s">
        <v>5043</v>
      </c>
      <c r="B826" s="10"/>
      <c r="C826" s="10" t="s">
        <v>1255</v>
      </c>
      <c r="D826" s="10" t="s">
        <v>1256</v>
      </c>
      <c r="E826" s="14">
        <v>5</v>
      </c>
      <c r="F826" s="111">
        <v>92.391000000000005</v>
      </c>
      <c r="G826" s="111">
        <f t="shared" si="30"/>
        <v>277.173</v>
      </c>
    </row>
    <row r="827" spans="1:7" ht="14.1" customHeight="1" x14ac:dyDescent="0.3">
      <c r="A827" s="10" t="s">
        <v>5043</v>
      </c>
      <c r="B827" s="10"/>
      <c r="C827" s="10" t="s">
        <v>5048</v>
      </c>
      <c r="D827" s="10" t="s">
        <v>5049</v>
      </c>
      <c r="E827" s="14">
        <v>10</v>
      </c>
      <c r="F827" s="111">
        <v>278.62799999999999</v>
      </c>
      <c r="G827" s="111">
        <f t="shared" si="30"/>
        <v>835.88400000000001</v>
      </c>
    </row>
    <row r="828" spans="1:7" ht="14.1" customHeight="1" x14ac:dyDescent="0.3">
      <c r="A828" s="10" t="s">
        <v>5043</v>
      </c>
      <c r="B828" s="10"/>
      <c r="C828" s="10" t="s">
        <v>5050</v>
      </c>
      <c r="D828" s="10" t="s">
        <v>1977</v>
      </c>
      <c r="E828" s="14">
        <v>5</v>
      </c>
      <c r="F828" s="111">
        <v>139.31399999999999</v>
      </c>
      <c r="G828" s="111">
        <f t="shared" si="30"/>
        <v>417.94200000000001</v>
      </c>
    </row>
    <row r="829" spans="1:7" ht="14.1" customHeight="1" x14ac:dyDescent="0.3">
      <c r="A829" s="10" t="s">
        <v>5043</v>
      </c>
      <c r="B829" s="10"/>
      <c r="C829" s="10" t="s">
        <v>5051</v>
      </c>
      <c r="D829" s="10" t="s">
        <v>5052</v>
      </c>
      <c r="E829" s="14">
        <v>10</v>
      </c>
      <c r="F829" s="111">
        <v>278.62799999999999</v>
      </c>
      <c r="G829" s="111">
        <f t="shared" si="30"/>
        <v>835.88400000000001</v>
      </c>
    </row>
    <row r="830" spans="1:7" ht="14.1" customHeight="1" x14ac:dyDescent="0.3">
      <c r="A830" s="10" t="s">
        <v>5043</v>
      </c>
      <c r="B830" s="10"/>
      <c r="C830" s="10" t="s">
        <v>5053</v>
      </c>
      <c r="D830" s="10" t="s">
        <v>5054</v>
      </c>
      <c r="E830" s="14">
        <v>10</v>
      </c>
      <c r="F830" s="111">
        <v>278.62799999999999</v>
      </c>
      <c r="G830" s="111">
        <f t="shared" si="30"/>
        <v>835.88400000000001</v>
      </c>
    </row>
    <row r="831" spans="1:7" ht="14.1" customHeight="1" x14ac:dyDescent="0.3">
      <c r="A831" s="10" t="s">
        <v>5043</v>
      </c>
      <c r="B831" s="10"/>
      <c r="C831" s="10" t="s">
        <v>5055</v>
      </c>
      <c r="D831" s="10" t="s">
        <v>5056</v>
      </c>
      <c r="E831" s="14">
        <v>10</v>
      </c>
      <c r="F831" s="111">
        <v>278.62799999999999</v>
      </c>
      <c r="G831" s="111">
        <f t="shared" si="30"/>
        <v>835.88400000000001</v>
      </c>
    </row>
    <row r="832" spans="1:7" ht="14.1" customHeight="1" x14ac:dyDescent="0.3">
      <c r="A832" s="10" t="s">
        <v>5043</v>
      </c>
      <c r="B832" s="10"/>
      <c r="C832" s="10" t="s">
        <v>5057</v>
      </c>
      <c r="D832" s="10" t="s">
        <v>5058</v>
      </c>
      <c r="E832" s="14">
        <v>10</v>
      </c>
      <c r="F832" s="111">
        <v>278.62799999999999</v>
      </c>
      <c r="G832" s="111">
        <f t="shared" si="30"/>
        <v>835.88400000000001</v>
      </c>
    </row>
    <row r="833" spans="1:8" ht="14.1" customHeight="1" x14ac:dyDescent="0.3">
      <c r="A833" s="10"/>
      <c r="B833" s="10"/>
      <c r="C833" s="23" t="s">
        <v>5059</v>
      </c>
      <c r="D833" s="10"/>
      <c r="E833" s="14"/>
      <c r="F833" s="111"/>
      <c r="G833" s="111"/>
    </row>
    <row r="834" spans="1:8" ht="14.1" customHeight="1" x14ac:dyDescent="0.3">
      <c r="A834" s="10" t="s">
        <v>5043</v>
      </c>
      <c r="B834" s="10"/>
      <c r="C834" s="10" t="s">
        <v>5060</v>
      </c>
      <c r="D834" s="10" t="s">
        <v>5061</v>
      </c>
      <c r="E834" s="14">
        <v>10</v>
      </c>
      <c r="F834" s="111">
        <v>434.19530000000003</v>
      </c>
      <c r="G834" s="111">
        <f t="shared" si="30"/>
        <v>1302.5859</v>
      </c>
    </row>
    <row r="835" spans="1:8" ht="14.1" customHeight="1" x14ac:dyDescent="0.3">
      <c r="A835" s="10"/>
      <c r="B835" s="10"/>
      <c r="C835" s="23" t="s">
        <v>5062</v>
      </c>
      <c r="D835" s="10"/>
      <c r="E835" s="14"/>
      <c r="F835" s="111"/>
      <c r="G835" s="111"/>
    </row>
    <row r="836" spans="1:8" ht="14.1" customHeight="1" x14ac:dyDescent="0.3">
      <c r="A836" s="10" t="s">
        <v>5043</v>
      </c>
      <c r="B836" s="10"/>
      <c r="C836" s="10" t="s">
        <v>5063</v>
      </c>
      <c r="D836" s="10" t="s">
        <v>5890</v>
      </c>
      <c r="E836" s="14">
        <v>10</v>
      </c>
      <c r="F836" s="111">
        <v>278.62799999999999</v>
      </c>
      <c r="G836" s="111">
        <f t="shared" si="30"/>
        <v>835.88400000000001</v>
      </c>
    </row>
    <row r="837" spans="1:8" ht="14.1" customHeight="1" x14ac:dyDescent="0.3">
      <c r="A837" s="10"/>
      <c r="B837" s="10"/>
      <c r="C837" s="23" t="s">
        <v>5064</v>
      </c>
      <c r="D837" s="10"/>
      <c r="E837" s="14"/>
      <c r="F837" s="111"/>
      <c r="G837" s="111"/>
    </row>
    <row r="838" spans="1:8" ht="14.1" customHeight="1" x14ac:dyDescent="0.3">
      <c r="A838" s="10" t="s">
        <v>5043</v>
      </c>
      <c r="B838" s="10"/>
      <c r="C838" s="10" t="s">
        <v>5065</v>
      </c>
      <c r="D838" s="10" t="s">
        <v>5066</v>
      </c>
      <c r="E838" s="14">
        <v>10</v>
      </c>
      <c r="F838" s="111">
        <v>278.62799999999999</v>
      </c>
      <c r="G838" s="111">
        <f t="shared" si="30"/>
        <v>835.88400000000001</v>
      </c>
    </row>
    <row r="839" spans="1:8" ht="14.1" customHeight="1" x14ac:dyDescent="0.3">
      <c r="A839" s="10"/>
      <c r="B839" s="10"/>
      <c r="C839" s="10"/>
      <c r="D839" s="10"/>
      <c r="E839" s="14"/>
      <c r="F839" s="61"/>
      <c r="G839" s="61"/>
    </row>
    <row r="840" spans="1:8" ht="14.1" customHeight="1" x14ac:dyDescent="0.3">
      <c r="A840" s="10" t="s">
        <v>5611</v>
      </c>
      <c r="B840" s="10"/>
      <c r="C840" s="10" t="s">
        <v>5612</v>
      </c>
      <c r="D840" s="10" t="s">
        <v>4379</v>
      </c>
      <c r="E840" s="14">
        <v>15</v>
      </c>
      <c r="F840" s="111">
        <v>433.35</v>
      </c>
      <c r="G840" s="111">
        <f>F840*3</f>
        <v>1300.0500000000002</v>
      </c>
      <c r="H840" s="66"/>
    </row>
    <row r="841" spans="1:8" ht="14.1" customHeight="1" x14ac:dyDescent="0.3">
      <c r="A841" s="10" t="s">
        <v>5611</v>
      </c>
      <c r="B841" s="10"/>
      <c r="C841" s="10" t="s">
        <v>757</v>
      </c>
      <c r="D841" s="10" t="s">
        <v>4380</v>
      </c>
      <c r="E841" s="14">
        <v>15</v>
      </c>
      <c r="F841" s="111">
        <v>361.12500000000006</v>
      </c>
      <c r="G841" s="111">
        <f t="shared" ref="G841:G887" si="31">F841*3</f>
        <v>1083.3750000000002</v>
      </c>
      <c r="H841" s="66"/>
    </row>
    <row r="842" spans="1:8" ht="14.1" customHeight="1" x14ac:dyDescent="0.3">
      <c r="A842" s="10" t="s">
        <v>5611</v>
      </c>
      <c r="B842" s="10"/>
      <c r="C842" s="10" t="s">
        <v>5613</v>
      </c>
      <c r="D842" s="10" t="s">
        <v>4382</v>
      </c>
      <c r="E842" s="14">
        <v>15</v>
      </c>
      <c r="F842" s="111">
        <v>433.35</v>
      </c>
      <c r="G842" s="111">
        <f t="shared" si="31"/>
        <v>1300.0500000000002</v>
      </c>
      <c r="H842" s="66"/>
    </row>
    <row r="843" spans="1:8" ht="14.1" customHeight="1" x14ac:dyDescent="0.3">
      <c r="A843" s="10" t="s">
        <v>5611</v>
      </c>
      <c r="B843" s="10"/>
      <c r="C843" s="10" t="s">
        <v>5614</v>
      </c>
      <c r="D843" s="10" t="s">
        <v>4384</v>
      </c>
      <c r="E843" s="14">
        <v>15</v>
      </c>
      <c r="F843" s="111">
        <v>433.35</v>
      </c>
      <c r="G843" s="111">
        <f t="shared" si="31"/>
        <v>1300.0500000000002</v>
      </c>
      <c r="H843" s="66"/>
    </row>
    <row r="844" spans="1:8" ht="14.1" customHeight="1" x14ac:dyDescent="0.3">
      <c r="A844" s="10"/>
      <c r="B844" s="10" t="s">
        <v>5615</v>
      </c>
      <c r="C844" s="10"/>
      <c r="D844" s="10"/>
      <c r="E844" s="14"/>
      <c r="F844" s="111"/>
      <c r="G844" s="111"/>
      <c r="H844" s="66"/>
    </row>
    <row r="845" spans="1:8" ht="14.1" customHeight="1" x14ac:dyDescent="0.3">
      <c r="A845" s="10" t="s">
        <v>5611</v>
      </c>
      <c r="B845" s="10"/>
      <c r="C845" s="10" t="s">
        <v>5616</v>
      </c>
      <c r="D845" s="10" t="s">
        <v>4387</v>
      </c>
      <c r="E845" s="14">
        <v>15</v>
      </c>
      <c r="F845" s="111">
        <v>433.35</v>
      </c>
      <c r="G845" s="111">
        <f t="shared" si="31"/>
        <v>1300.0500000000002</v>
      </c>
      <c r="H845" s="66"/>
    </row>
    <row r="846" spans="1:8" ht="14.1" customHeight="1" x14ac:dyDescent="0.3">
      <c r="A846" s="10" t="s">
        <v>5611</v>
      </c>
      <c r="B846" s="10"/>
      <c r="C846" s="10" t="s">
        <v>5617</v>
      </c>
      <c r="D846" s="10" t="s">
        <v>4389</v>
      </c>
      <c r="E846" s="14">
        <v>15</v>
      </c>
      <c r="F846" s="111">
        <v>433.35</v>
      </c>
      <c r="G846" s="111">
        <f t="shared" si="31"/>
        <v>1300.0500000000002</v>
      </c>
      <c r="H846" s="66"/>
    </row>
    <row r="847" spans="1:8" ht="14.1" customHeight="1" x14ac:dyDescent="0.3">
      <c r="A847" s="10" t="s">
        <v>5611</v>
      </c>
      <c r="B847" s="10"/>
      <c r="C847" s="10" t="s">
        <v>5618</v>
      </c>
      <c r="D847" s="10" t="s">
        <v>5619</v>
      </c>
      <c r="E847" s="14">
        <v>15</v>
      </c>
      <c r="F847" s="111">
        <v>433.35</v>
      </c>
      <c r="G847" s="111">
        <f t="shared" si="31"/>
        <v>1300.0500000000002</v>
      </c>
      <c r="H847" s="66"/>
    </row>
    <row r="848" spans="1:8" ht="14.1" customHeight="1" x14ac:dyDescent="0.3">
      <c r="A848" s="10" t="s">
        <v>5611</v>
      </c>
      <c r="B848" s="10"/>
      <c r="C848" s="10" t="s">
        <v>5620</v>
      </c>
      <c r="D848" s="10" t="s">
        <v>4418</v>
      </c>
      <c r="E848" s="14">
        <v>15</v>
      </c>
      <c r="F848" s="111">
        <v>433.35</v>
      </c>
      <c r="G848" s="111">
        <f t="shared" si="31"/>
        <v>1300.0500000000002</v>
      </c>
      <c r="H848" s="66"/>
    </row>
    <row r="849" spans="1:8" ht="14.1" customHeight="1" x14ac:dyDescent="0.3">
      <c r="A849" s="10" t="s">
        <v>5611</v>
      </c>
      <c r="B849" s="10"/>
      <c r="C849" s="23" t="s">
        <v>5621</v>
      </c>
      <c r="D849" s="10"/>
      <c r="E849" s="14"/>
      <c r="F849" s="111"/>
      <c r="G849" s="111"/>
      <c r="H849" s="66"/>
    </row>
    <row r="850" spans="1:8" ht="14.1" customHeight="1" x14ac:dyDescent="0.3">
      <c r="A850" s="10" t="s">
        <v>5611</v>
      </c>
      <c r="B850" s="10"/>
      <c r="C850" s="10" t="s">
        <v>5622</v>
      </c>
      <c r="D850" s="10" t="s">
        <v>4397</v>
      </c>
      <c r="E850" s="14">
        <v>15</v>
      </c>
      <c r="F850" s="111">
        <v>577.80000000000007</v>
      </c>
      <c r="G850" s="111">
        <f t="shared" si="31"/>
        <v>1733.4</v>
      </c>
      <c r="H850" s="66"/>
    </row>
    <row r="851" spans="1:8" ht="14.1" customHeight="1" x14ac:dyDescent="0.3">
      <c r="A851" s="10" t="s">
        <v>5611</v>
      </c>
      <c r="B851" s="10"/>
      <c r="C851" s="10" t="s">
        <v>5623</v>
      </c>
      <c r="D851" s="10" t="s">
        <v>4399</v>
      </c>
      <c r="E851" s="14">
        <v>15</v>
      </c>
      <c r="F851" s="111">
        <v>577.80000000000007</v>
      </c>
      <c r="G851" s="111">
        <f t="shared" si="31"/>
        <v>1733.4</v>
      </c>
      <c r="H851" s="66"/>
    </row>
    <row r="852" spans="1:8" ht="14.1" customHeight="1" x14ac:dyDescent="0.3">
      <c r="A852" s="10" t="s">
        <v>5611</v>
      </c>
      <c r="B852" s="10"/>
      <c r="C852" s="10" t="s">
        <v>5624</v>
      </c>
      <c r="D852" s="10" t="s">
        <v>4401</v>
      </c>
      <c r="E852" s="14">
        <v>15</v>
      </c>
      <c r="F852" s="111">
        <v>577.80000000000007</v>
      </c>
      <c r="G852" s="111">
        <f t="shared" si="31"/>
        <v>1733.4</v>
      </c>
      <c r="H852" s="66"/>
    </row>
    <row r="853" spans="1:8" ht="14.1" customHeight="1" x14ac:dyDescent="0.3">
      <c r="A853" s="10" t="s">
        <v>5611</v>
      </c>
      <c r="B853" s="10"/>
      <c r="C853" s="10" t="s">
        <v>5625</v>
      </c>
      <c r="D853" s="10" t="s">
        <v>5626</v>
      </c>
      <c r="E853" s="14">
        <v>15</v>
      </c>
      <c r="F853" s="111">
        <v>577.80000000000007</v>
      </c>
      <c r="G853" s="111">
        <f t="shared" si="31"/>
        <v>1733.4</v>
      </c>
      <c r="H853" s="66"/>
    </row>
    <row r="854" spans="1:8" ht="14.1" customHeight="1" x14ac:dyDescent="0.3">
      <c r="A854" s="10"/>
      <c r="B854" s="10" t="s">
        <v>5627</v>
      </c>
      <c r="C854" s="10"/>
      <c r="D854" s="10"/>
      <c r="E854" s="14"/>
      <c r="F854" s="111"/>
      <c r="G854" s="111"/>
      <c r="H854" s="66"/>
    </row>
    <row r="855" spans="1:8" ht="14.1" customHeight="1" x14ac:dyDescent="0.3">
      <c r="A855" s="10" t="s">
        <v>5611</v>
      </c>
      <c r="B855" s="10"/>
      <c r="C855" s="10" t="s">
        <v>5628</v>
      </c>
      <c r="D855" s="10" t="s">
        <v>4406</v>
      </c>
      <c r="E855" s="14">
        <v>15</v>
      </c>
      <c r="F855" s="111">
        <v>577.80000000000007</v>
      </c>
      <c r="G855" s="111">
        <f t="shared" si="31"/>
        <v>1733.4</v>
      </c>
      <c r="H855" s="66"/>
    </row>
    <row r="856" spans="1:8" ht="14.1" customHeight="1" x14ac:dyDescent="0.3">
      <c r="A856" s="10" t="s">
        <v>5611</v>
      </c>
      <c r="B856" s="10"/>
      <c r="C856" s="10" t="s">
        <v>5629</v>
      </c>
      <c r="D856" s="10" t="s">
        <v>4408</v>
      </c>
      <c r="E856" s="14">
        <v>15</v>
      </c>
      <c r="F856" s="111">
        <v>577.80000000000007</v>
      </c>
      <c r="G856" s="111">
        <f t="shared" si="31"/>
        <v>1733.4</v>
      </c>
      <c r="H856" s="66"/>
    </row>
    <row r="857" spans="1:8" ht="14.1" customHeight="1" x14ac:dyDescent="0.3">
      <c r="A857" s="10" t="s">
        <v>5611</v>
      </c>
      <c r="B857" s="10"/>
      <c r="C857" s="10" t="s">
        <v>5630</v>
      </c>
      <c r="D857" s="10" t="s">
        <v>4410</v>
      </c>
      <c r="E857" s="14">
        <v>15</v>
      </c>
      <c r="F857" s="111">
        <v>577.80000000000007</v>
      </c>
      <c r="G857" s="111">
        <f t="shared" si="31"/>
        <v>1733.4</v>
      </c>
      <c r="H857" s="66"/>
    </row>
    <row r="858" spans="1:8" ht="14.1" customHeight="1" x14ac:dyDescent="0.3">
      <c r="A858" s="10" t="s">
        <v>5611</v>
      </c>
      <c r="B858" s="10"/>
      <c r="C858" s="10" t="s">
        <v>5631</v>
      </c>
      <c r="D858" s="10" t="s">
        <v>4412</v>
      </c>
      <c r="E858" s="14">
        <v>15</v>
      </c>
      <c r="F858" s="111">
        <v>577.80000000000007</v>
      </c>
      <c r="G858" s="111">
        <f t="shared" si="31"/>
        <v>1733.4</v>
      </c>
      <c r="H858" s="66"/>
    </row>
    <row r="859" spans="1:8" ht="14.1" customHeight="1" x14ac:dyDescent="0.3">
      <c r="A859" s="10"/>
      <c r="B859" s="10"/>
      <c r="C859" s="23" t="s">
        <v>5632</v>
      </c>
      <c r="D859" s="10"/>
      <c r="E859" s="14"/>
      <c r="F859" s="111"/>
      <c r="G859" s="111"/>
      <c r="H859" s="66"/>
    </row>
    <row r="860" spans="1:8" ht="14.1" customHeight="1" x14ac:dyDescent="0.3">
      <c r="A860" s="10" t="s">
        <v>5611</v>
      </c>
      <c r="B860" s="10"/>
      <c r="C860" s="10" t="s">
        <v>5633</v>
      </c>
      <c r="D860" s="10" t="s">
        <v>4429</v>
      </c>
      <c r="E860" s="14">
        <v>15</v>
      </c>
      <c r="F860" s="111">
        <v>674.1</v>
      </c>
      <c r="G860" s="111">
        <f t="shared" si="31"/>
        <v>2022.3000000000002</v>
      </c>
      <c r="H860" s="66"/>
    </row>
    <row r="861" spans="1:8" ht="14.1" customHeight="1" x14ac:dyDescent="0.3">
      <c r="A861" s="10" t="s">
        <v>5611</v>
      </c>
      <c r="B861" s="10"/>
      <c r="C861" s="10" t="s">
        <v>5634</v>
      </c>
      <c r="D861" s="10" t="s">
        <v>4431</v>
      </c>
      <c r="E861" s="14">
        <v>15</v>
      </c>
      <c r="F861" s="111">
        <v>674.1</v>
      </c>
      <c r="G861" s="111">
        <f t="shared" si="31"/>
        <v>2022.3000000000002</v>
      </c>
      <c r="H861" s="66"/>
    </row>
    <row r="862" spans="1:8" ht="14.1" customHeight="1" x14ac:dyDescent="0.3">
      <c r="A862" s="10" t="s">
        <v>5611</v>
      </c>
      <c r="B862" s="10"/>
      <c r="C862" s="10" t="s">
        <v>5635</v>
      </c>
      <c r="D862" s="10" t="s">
        <v>4420</v>
      </c>
      <c r="E862" s="14">
        <v>15</v>
      </c>
      <c r="F862" s="111">
        <v>674.1</v>
      </c>
      <c r="G862" s="111">
        <f t="shared" si="31"/>
        <v>2022.3000000000002</v>
      </c>
      <c r="H862" s="66"/>
    </row>
    <row r="863" spans="1:8" ht="14.1" customHeight="1" x14ac:dyDescent="0.3">
      <c r="A863" s="10" t="s">
        <v>5611</v>
      </c>
      <c r="B863" s="10"/>
      <c r="C863" s="10" t="s">
        <v>5636</v>
      </c>
      <c r="D863" s="10" t="s">
        <v>4422</v>
      </c>
      <c r="E863" s="14">
        <v>15</v>
      </c>
      <c r="F863" s="111">
        <v>674.1</v>
      </c>
      <c r="G863" s="111">
        <f t="shared" si="31"/>
        <v>2022.3000000000002</v>
      </c>
      <c r="H863" s="66"/>
    </row>
    <row r="864" spans="1:8" ht="14.1" customHeight="1" x14ac:dyDescent="0.3">
      <c r="A864" s="10"/>
      <c r="B864" s="10" t="s">
        <v>5637</v>
      </c>
      <c r="C864" s="10"/>
      <c r="D864" s="10"/>
      <c r="E864" s="14"/>
      <c r="F864" s="111"/>
      <c r="G864" s="111"/>
      <c r="H864" s="66"/>
    </row>
    <row r="865" spans="1:8" ht="14.1" customHeight="1" x14ac:dyDescent="0.3">
      <c r="A865" s="10" t="s">
        <v>5611</v>
      </c>
      <c r="B865" s="10"/>
      <c r="C865" s="10" t="s">
        <v>5638</v>
      </c>
      <c r="D865" s="10" t="s">
        <v>4425</v>
      </c>
      <c r="E865" s="14">
        <v>15</v>
      </c>
      <c r="F865" s="111">
        <v>674.1</v>
      </c>
      <c r="G865" s="111">
        <f t="shared" si="31"/>
        <v>2022.3000000000002</v>
      </c>
      <c r="H865" s="66"/>
    </row>
    <row r="866" spans="1:8" ht="14.1" customHeight="1" x14ac:dyDescent="0.3">
      <c r="A866" s="10" t="s">
        <v>5611</v>
      </c>
      <c r="B866" s="10"/>
      <c r="C866" s="10" t="s">
        <v>5639</v>
      </c>
      <c r="D866" s="10" t="s">
        <v>4427</v>
      </c>
      <c r="E866" s="14">
        <v>15</v>
      </c>
      <c r="F866" s="111">
        <v>674.1</v>
      </c>
      <c r="G866" s="111">
        <f t="shared" si="31"/>
        <v>2022.3000000000002</v>
      </c>
      <c r="H866" s="66"/>
    </row>
    <row r="867" spans="1:8" ht="14.1" customHeight="1" x14ac:dyDescent="0.3">
      <c r="A867" s="10" t="s">
        <v>5611</v>
      </c>
      <c r="B867" s="10"/>
      <c r="C867" s="10" t="s">
        <v>5640</v>
      </c>
      <c r="D867" s="10" t="s">
        <v>4416</v>
      </c>
      <c r="E867" s="14">
        <v>15</v>
      </c>
      <c r="F867" s="111">
        <v>674.1</v>
      </c>
      <c r="G867" s="111">
        <f t="shared" si="31"/>
        <v>2022.3000000000002</v>
      </c>
      <c r="H867" s="66"/>
    </row>
    <row r="868" spans="1:8" ht="14.1" customHeight="1" x14ac:dyDescent="0.3">
      <c r="A868" s="10" t="s">
        <v>5611</v>
      </c>
      <c r="B868" s="10"/>
      <c r="C868" s="10" t="s">
        <v>5641</v>
      </c>
      <c r="D868" s="10" t="s">
        <v>5642</v>
      </c>
      <c r="E868" s="14">
        <v>15</v>
      </c>
      <c r="F868" s="111">
        <v>674.1</v>
      </c>
      <c r="G868" s="111">
        <f t="shared" si="31"/>
        <v>2022.3000000000002</v>
      </c>
      <c r="H868" s="66"/>
    </row>
    <row r="869" spans="1:8" ht="14.1" customHeight="1" x14ac:dyDescent="0.3">
      <c r="A869" s="10" t="s">
        <v>5611</v>
      </c>
      <c r="B869" s="10"/>
      <c r="C869" s="10"/>
      <c r="D869" s="10"/>
      <c r="E869" s="14">
        <v>360</v>
      </c>
      <c r="F869" s="111"/>
      <c r="G869" s="111"/>
      <c r="H869" s="66"/>
    </row>
    <row r="870" spans="1:8" ht="14.1" customHeight="1" x14ac:dyDescent="0.3">
      <c r="A870" s="10"/>
      <c r="B870" s="10" t="s">
        <v>5643</v>
      </c>
      <c r="C870" s="10"/>
      <c r="D870" s="10"/>
      <c r="E870" s="14"/>
      <c r="F870" s="111"/>
      <c r="G870" s="111"/>
      <c r="H870" s="66"/>
    </row>
    <row r="871" spans="1:8" ht="14.1" customHeight="1" x14ac:dyDescent="0.3">
      <c r="A871" s="10" t="s">
        <v>5611</v>
      </c>
      <c r="B871" s="10"/>
      <c r="C871" s="10" t="s">
        <v>4452</v>
      </c>
      <c r="D871" s="10" t="s">
        <v>5644</v>
      </c>
      <c r="E871" s="14">
        <v>20</v>
      </c>
      <c r="F871" s="111">
        <v>1027.2</v>
      </c>
      <c r="G871" s="111">
        <f t="shared" si="31"/>
        <v>3081.6000000000004</v>
      </c>
      <c r="H871" s="66"/>
    </row>
    <row r="872" spans="1:8" ht="14.1" customHeight="1" x14ac:dyDescent="0.3">
      <c r="A872" s="10"/>
      <c r="B872" s="10"/>
      <c r="C872" s="10"/>
      <c r="D872" s="10" t="s">
        <v>5645</v>
      </c>
      <c r="E872" s="14">
        <v>20</v>
      </c>
      <c r="F872" s="111"/>
      <c r="G872" s="111"/>
      <c r="H872" s="66"/>
    </row>
    <row r="873" spans="1:8" ht="14.1" customHeight="1" x14ac:dyDescent="0.3">
      <c r="A873" s="10"/>
      <c r="B873" s="10" t="s">
        <v>5646</v>
      </c>
      <c r="C873" s="10"/>
      <c r="D873" s="10"/>
      <c r="E873" s="14"/>
      <c r="F873" s="111"/>
      <c r="G873" s="111"/>
      <c r="H873" s="66"/>
    </row>
    <row r="874" spans="1:8" ht="14.1" customHeight="1" x14ac:dyDescent="0.3">
      <c r="A874" s="10" t="s">
        <v>5611</v>
      </c>
      <c r="B874" s="10"/>
      <c r="C874" s="10" t="s">
        <v>5647</v>
      </c>
      <c r="D874" s="10" t="s">
        <v>5648</v>
      </c>
      <c r="E874" s="14">
        <v>20</v>
      </c>
      <c r="F874" s="111">
        <v>1027.2</v>
      </c>
      <c r="G874" s="111">
        <f t="shared" si="31"/>
        <v>3081.6000000000004</v>
      </c>
      <c r="H874" s="66"/>
    </row>
    <row r="875" spans="1:8" ht="14.1" customHeight="1" x14ac:dyDescent="0.3">
      <c r="A875" s="10" t="s">
        <v>5611</v>
      </c>
      <c r="B875" s="10"/>
      <c r="C875" s="10" t="s">
        <v>5649</v>
      </c>
      <c r="D875" s="10" t="s">
        <v>5650</v>
      </c>
      <c r="E875" s="14">
        <v>20</v>
      </c>
      <c r="F875" s="111">
        <v>1027.2</v>
      </c>
      <c r="G875" s="111">
        <f t="shared" si="31"/>
        <v>3081.6000000000004</v>
      </c>
      <c r="H875" s="66"/>
    </row>
    <row r="876" spans="1:8" ht="14.1" customHeight="1" x14ac:dyDescent="0.3">
      <c r="A876" s="10"/>
      <c r="B876" s="10"/>
      <c r="C876" s="10" t="s">
        <v>5651</v>
      </c>
      <c r="D876" s="10" t="s">
        <v>5652</v>
      </c>
      <c r="E876" s="14">
        <v>20</v>
      </c>
      <c r="F876" s="111">
        <v>1027.2</v>
      </c>
      <c r="G876" s="111">
        <f t="shared" si="31"/>
        <v>3081.6000000000004</v>
      </c>
      <c r="H876" s="66"/>
    </row>
    <row r="877" spans="1:8" ht="14.1" customHeight="1" x14ac:dyDescent="0.3">
      <c r="A877" s="10"/>
      <c r="B877" s="10"/>
      <c r="C877" s="10" t="s">
        <v>5653</v>
      </c>
      <c r="D877" s="10" t="s">
        <v>5654</v>
      </c>
      <c r="E877" s="14">
        <v>20</v>
      </c>
      <c r="F877" s="111">
        <v>1027.2</v>
      </c>
      <c r="G877" s="111">
        <f t="shared" si="31"/>
        <v>3081.6000000000004</v>
      </c>
      <c r="H877" s="66"/>
    </row>
    <row r="878" spans="1:8" ht="14.1" customHeight="1" x14ac:dyDescent="0.3">
      <c r="A878" s="10"/>
      <c r="B878" s="10"/>
      <c r="C878" s="10" t="s">
        <v>5655</v>
      </c>
      <c r="D878" s="10" t="s">
        <v>5656</v>
      </c>
      <c r="E878" s="14">
        <v>20</v>
      </c>
      <c r="F878" s="111">
        <v>1027.2</v>
      </c>
      <c r="G878" s="111">
        <f t="shared" si="31"/>
        <v>3081.6000000000004</v>
      </c>
      <c r="H878" s="66"/>
    </row>
    <row r="879" spans="1:8" ht="14.1" customHeight="1" x14ac:dyDescent="0.3">
      <c r="A879" s="10"/>
      <c r="B879" s="10"/>
      <c r="C879" s="10" t="s">
        <v>5657</v>
      </c>
      <c r="D879" s="10" t="s">
        <v>5658</v>
      </c>
      <c r="E879" s="14">
        <v>20</v>
      </c>
      <c r="F879" s="111">
        <v>1027.2</v>
      </c>
      <c r="G879" s="111">
        <f t="shared" si="31"/>
        <v>3081.6000000000004</v>
      </c>
      <c r="H879" s="66"/>
    </row>
    <row r="880" spans="1:8" ht="14.1" customHeight="1" x14ac:dyDescent="0.3">
      <c r="A880" s="10"/>
      <c r="B880" s="10"/>
      <c r="C880" s="10" t="s">
        <v>5659</v>
      </c>
      <c r="D880" s="10" t="s">
        <v>5660</v>
      </c>
      <c r="E880" s="14">
        <v>20</v>
      </c>
      <c r="F880" s="111">
        <v>1027.2</v>
      </c>
      <c r="G880" s="111">
        <f t="shared" si="31"/>
        <v>3081.6000000000004</v>
      </c>
      <c r="H880" s="66"/>
    </row>
    <row r="881" spans="1:8" ht="14.1" customHeight="1" x14ac:dyDescent="0.3">
      <c r="A881" s="10"/>
      <c r="B881" s="10"/>
      <c r="C881" s="10" t="s">
        <v>5661</v>
      </c>
      <c r="D881" s="10" t="s">
        <v>5662</v>
      </c>
      <c r="E881" s="14">
        <v>20</v>
      </c>
      <c r="F881" s="111">
        <v>1027.2</v>
      </c>
      <c r="G881" s="111">
        <f t="shared" si="31"/>
        <v>3081.6000000000004</v>
      </c>
      <c r="H881" s="66"/>
    </row>
    <row r="882" spans="1:8" ht="14.1" customHeight="1" x14ac:dyDescent="0.3">
      <c r="A882" s="10"/>
      <c r="B882" s="10"/>
      <c r="C882" s="10" t="s">
        <v>5663</v>
      </c>
      <c r="D882" s="10" t="s">
        <v>5664</v>
      </c>
      <c r="E882" s="14">
        <v>20</v>
      </c>
      <c r="F882" s="111">
        <v>1027.2</v>
      </c>
      <c r="G882" s="111">
        <f t="shared" si="31"/>
        <v>3081.6000000000004</v>
      </c>
      <c r="H882" s="66"/>
    </row>
    <row r="883" spans="1:8" ht="14.1" customHeight="1" x14ac:dyDescent="0.3">
      <c r="A883" s="10"/>
      <c r="B883" s="10"/>
      <c r="C883" s="10" t="s">
        <v>5665</v>
      </c>
      <c r="D883" s="10" t="s">
        <v>5666</v>
      </c>
      <c r="E883" s="14">
        <v>20</v>
      </c>
      <c r="F883" s="111">
        <v>1027.2</v>
      </c>
      <c r="G883" s="111">
        <f t="shared" si="31"/>
        <v>3081.6000000000004</v>
      </c>
      <c r="H883" s="66"/>
    </row>
    <row r="884" spans="1:8" ht="14.1" customHeight="1" x14ac:dyDescent="0.3">
      <c r="A884" s="10"/>
      <c r="B884" s="10"/>
      <c r="C884" s="10" t="s">
        <v>5667</v>
      </c>
      <c r="D884" s="10" t="s">
        <v>5668</v>
      </c>
      <c r="E884" s="14">
        <v>20</v>
      </c>
      <c r="F884" s="111">
        <v>1027.2</v>
      </c>
      <c r="G884" s="111">
        <f t="shared" si="31"/>
        <v>3081.6000000000004</v>
      </c>
      <c r="H884" s="66"/>
    </row>
    <row r="885" spans="1:8" ht="14.1" customHeight="1" x14ac:dyDescent="0.3">
      <c r="A885" s="10"/>
      <c r="B885" s="10"/>
      <c r="C885" s="10" t="s">
        <v>5669</v>
      </c>
      <c r="D885" s="10" t="s">
        <v>5670</v>
      </c>
      <c r="E885" s="14">
        <v>20</v>
      </c>
      <c r="F885" s="111">
        <v>1027.2</v>
      </c>
      <c r="G885" s="111">
        <f t="shared" si="31"/>
        <v>3081.6000000000004</v>
      </c>
      <c r="H885" s="66"/>
    </row>
    <row r="886" spans="1:8" ht="14.1" customHeight="1" x14ac:dyDescent="0.3">
      <c r="A886" s="10"/>
      <c r="B886" s="10" t="s">
        <v>5671</v>
      </c>
      <c r="C886" s="10"/>
      <c r="D886" s="10"/>
      <c r="E886" s="14"/>
      <c r="F886" s="111"/>
      <c r="G886" s="111"/>
      <c r="H886" s="66"/>
    </row>
    <row r="887" spans="1:8" ht="14.1" customHeight="1" x14ac:dyDescent="0.3">
      <c r="A887" s="10" t="s">
        <v>5611</v>
      </c>
      <c r="B887" s="10"/>
      <c r="C887" s="10" t="s">
        <v>5672</v>
      </c>
      <c r="D887" s="10" t="s">
        <v>3600</v>
      </c>
      <c r="E887" s="14">
        <v>60</v>
      </c>
      <c r="F887" s="111">
        <v>3081.6000000000004</v>
      </c>
      <c r="G887" s="111">
        <f t="shared" si="31"/>
        <v>9244.8000000000011</v>
      </c>
      <c r="H887" s="66"/>
    </row>
    <row r="888" spans="1:8" ht="14.1" customHeight="1" x14ac:dyDescent="0.3">
      <c r="A888" s="10"/>
      <c r="B888" s="10"/>
      <c r="C888" s="23" t="s">
        <v>1084</v>
      </c>
      <c r="D888" s="23"/>
      <c r="E888" s="24">
        <v>480</v>
      </c>
      <c r="F888" s="61"/>
      <c r="G888" s="61"/>
      <c r="H888" s="66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1A85-B30D-45D7-99EB-1C5405D323FA}">
  <sheetPr>
    <pageSetUpPr fitToPage="1"/>
  </sheetPr>
  <dimension ref="A1:XEC129"/>
  <sheetViews>
    <sheetView topLeftCell="A93" workbookViewId="0">
      <selection activeCell="H109" sqref="H109"/>
    </sheetView>
  </sheetViews>
  <sheetFormatPr defaultRowHeight="15.6" x14ac:dyDescent="0.3"/>
  <cols>
    <col min="1" max="1" width="16.88671875" style="122" customWidth="1"/>
    <col min="2" max="2" width="47.6640625" style="122" customWidth="1"/>
    <col min="3" max="3" width="19.33203125" style="122" bestFit="1" customWidth="1"/>
    <col min="4" max="4" width="18" style="122" customWidth="1"/>
    <col min="5" max="5" width="17.88671875" style="122" customWidth="1"/>
    <col min="6" max="16384" width="8.88671875" style="122"/>
  </cols>
  <sheetData>
    <row r="1" spans="1:5" x14ac:dyDescent="0.3">
      <c r="A1" s="160" t="s">
        <v>5916</v>
      </c>
      <c r="B1" s="160"/>
      <c r="C1" s="115"/>
      <c r="D1" s="115"/>
      <c r="E1" s="115"/>
    </row>
    <row r="2" spans="1:5" ht="70.8" customHeight="1" x14ac:dyDescent="0.3">
      <c r="A2" s="114" t="s">
        <v>5917</v>
      </c>
      <c r="B2" s="114" t="s">
        <v>5067</v>
      </c>
      <c r="C2" s="128" t="s">
        <v>5918</v>
      </c>
      <c r="D2" s="128" t="s">
        <v>5919</v>
      </c>
      <c r="E2" s="128" t="s">
        <v>5920</v>
      </c>
    </row>
    <row r="3" spans="1:5" x14ac:dyDescent="0.3">
      <c r="A3" s="115" t="s">
        <v>5921</v>
      </c>
      <c r="B3" s="115" t="s">
        <v>5068</v>
      </c>
      <c r="C3" s="32">
        <v>15536.880500000001</v>
      </c>
      <c r="D3" s="32">
        <v>15536.880500000001</v>
      </c>
      <c r="E3" s="32">
        <v>20197.944650000001</v>
      </c>
    </row>
    <row r="4" spans="1:5" x14ac:dyDescent="0.3">
      <c r="A4" s="115" t="s">
        <v>5922</v>
      </c>
      <c r="B4" s="115" t="s">
        <v>5069</v>
      </c>
      <c r="C4" s="32">
        <v>15536.880500000001</v>
      </c>
      <c r="D4" s="32">
        <v>15536.880500000001</v>
      </c>
      <c r="E4" s="32">
        <v>20197.944650000001</v>
      </c>
    </row>
    <row r="5" spans="1:5" x14ac:dyDescent="0.3">
      <c r="A5" s="115" t="s">
        <v>5923</v>
      </c>
      <c r="B5" s="115" t="s">
        <v>5070</v>
      </c>
      <c r="C5" s="32">
        <v>15536.880500000001</v>
      </c>
      <c r="D5" s="32">
        <v>15536.880500000001</v>
      </c>
      <c r="E5" s="32">
        <v>20197.944650000001</v>
      </c>
    </row>
    <row r="6" spans="1:5" x14ac:dyDescent="0.3">
      <c r="A6" s="115" t="s">
        <v>5924</v>
      </c>
      <c r="B6" s="115" t="s">
        <v>5071</v>
      </c>
      <c r="C6" s="32">
        <v>15536.880500000001</v>
      </c>
      <c r="D6" s="32">
        <v>15536.880500000001</v>
      </c>
      <c r="E6" s="32">
        <v>20197.944650000001</v>
      </c>
    </row>
    <row r="7" spans="1:5" x14ac:dyDescent="0.3">
      <c r="A7" s="115" t="s">
        <v>5925</v>
      </c>
      <c r="B7" s="115" t="s">
        <v>5072</v>
      </c>
      <c r="C7" s="32">
        <v>15536.880500000001</v>
      </c>
      <c r="D7" s="32">
        <v>15536.880500000001</v>
      </c>
      <c r="E7" s="32">
        <v>20197.944650000001</v>
      </c>
    </row>
    <row r="8" spans="1:5" x14ac:dyDescent="0.3">
      <c r="A8" s="115" t="s">
        <v>5926</v>
      </c>
      <c r="B8" s="115" t="s">
        <v>5073</v>
      </c>
      <c r="C8" s="32">
        <v>15536.880500000001</v>
      </c>
      <c r="D8" s="32">
        <v>15536.880500000001</v>
      </c>
      <c r="E8" s="32">
        <v>20197.944650000001</v>
      </c>
    </row>
    <row r="9" spans="1:5" x14ac:dyDescent="0.3">
      <c r="A9" s="115"/>
      <c r="B9" s="116" t="s">
        <v>5074</v>
      </c>
      <c r="C9" s="32">
        <v>0</v>
      </c>
      <c r="D9" s="32">
        <v>0</v>
      </c>
      <c r="E9" s="32">
        <v>0</v>
      </c>
    </row>
    <row r="10" spans="1:5" x14ac:dyDescent="0.3">
      <c r="A10" s="115" t="s">
        <v>5923</v>
      </c>
      <c r="B10" s="115" t="s">
        <v>5070</v>
      </c>
      <c r="C10" s="32">
        <v>19287.162</v>
      </c>
      <c r="D10" s="32">
        <v>19287.162</v>
      </c>
      <c r="E10" s="32">
        <v>25073.310600000001</v>
      </c>
    </row>
    <row r="11" spans="1:5" x14ac:dyDescent="0.3">
      <c r="A11" s="115" t="s">
        <v>5924</v>
      </c>
      <c r="B11" s="115" t="s">
        <v>5071</v>
      </c>
      <c r="C11" s="32">
        <v>15536.880500000001</v>
      </c>
      <c r="D11" s="32">
        <v>15536.880500000001</v>
      </c>
      <c r="E11" s="32">
        <v>20197.944650000001</v>
      </c>
    </row>
    <row r="12" spans="1:5" x14ac:dyDescent="0.3">
      <c r="A12" s="115" t="s">
        <v>5925</v>
      </c>
      <c r="B12" s="115" t="s">
        <v>5072</v>
      </c>
      <c r="C12" s="32">
        <v>15536.880500000001</v>
      </c>
      <c r="D12" s="32">
        <v>15536.880500000001</v>
      </c>
      <c r="E12" s="32">
        <v>20197.944650000001</v>
      </c>
    </row>
    <row r="13" spans="1:5" x14ac:dyDescent="0.3">
      <c r="A13" s="115" t="s">
        <v>5926</v>
      </c>
      <c r="B13" s="115" t="s">
        <v>5073</v>
      </c>
      <c r="C13" s="32">
        <v>15536.880500000001</v>
      </c>
      <c r="D13" s="32">
        <v>15536.880500000001</v>
      </c>
      <c r="E13" s="32">
        <v>20197.944650000001</v>
      </c>
    </row>
    <row r="14" spans="1:5" x14ac:dyDescent="0.3">
      <c r="A14" s="115" t="s">
        <v>5927</v>
      </c>
      <c r="B14" s="115" t="s">
        <v>5075</v>
      </c>
      <c r="C14" s="32">
        <v>9643.5810000000001</v>
      </c>
      <c r="D14" s="32">
        <v>9643.5810000000001</v>
      </c>
      <c r="E14" s="32">
        <v>12536.6553</v>
      </c>
    </row>
    <row r="15" spans="1:5" x14ac:dyDescent="0.3">
      <c r="A15" s="115" t="s">
        <v>5928</v>
      </c>
      <c r="B15" s="115" t="s">
        <v>5076</v>
      </c>
      <c r="C15" s="32">
        <v>9643.5810000000001</v>
      </c>
      <c r="D15" s="32">
        <v>9643.5810000000001</v>
      </c>
      <c r="E15" s="32">
        <v>12536.6553</v>
      </c>
    </row>
    <row r="16" spans="1:5" x14ac:dyDescent="0.3">
      <c r="A16" s="115" t="s">
        <v>5929</v>
      </c>
      <c r="B16" s="115" t="s">
        <v>5077</v>
      </c>
      <c r="C16" s="32">
        <v>9643.5810000000001</v>
      </c>
      <c r="D16" s="32">
        <v>9643.5810000000001</v>
      </c>
      <c r="E16" s="32">
        <v>12536.6553</v>
      </c>
    </row>
    <row r="17" spans="1:5" x14ac:dyDescent="0.3">
      <c r="A17" s="115" t="s">
        <v>5930</v>
      </c>
      <c r="B17" s="115" t="s">
        <v>5078</v>
      </c>
      <c r="C17" s="32">
        <v>9643.5810000000001</v>
      </c>
      <c r="D17" s="32">
        <v>9643.5810000000001</v>
      </c>
      <c r="E17" s="32">
        <v>12536.6553</v>
      </c>
    </row>
    <row r="18" spans="1:5" x14ac:dyDescent="0.3">
      <c r="A18" s="115" t="s">
        <v>5931</v>
      </c>
      <c r="B18" s="115" t="s">
        <v>5079</v>
      </c>
      <c r="C18" s="32">
        <v>9643.5810000000001</v>
      </c>
      <c r="D18" s="32">
        <v>9643.5810000000001</v>
      </c>
      <c r="E18" s="32">
        <v>12536.6553</v>
      </c>
    </row>
    <row r="19" spans="1:5" x14ac:dyDescent="0.3">
      <c r="A19" s="115" t="s">
        <v>5932</v>
      </c>
      <c r="B19" s="115" t="s">
        <v>5080</v>
      </c>
      <c r="C19" s="32">
        <v>9643.5810000000001</v>
      </c>
      <c r="D19" s="32">
        <v>9643.5810000000001</v>
      </c>
      <c r="E19" s="32">
        <v>12536.6553</v>
      </c>
    </row>
    <row r="20" spans="1:5" x14ac:dyDescent="0.3">
      <c r="A20" s="115" t="s">
        <v>5933</v>
      </c>
      <c r="B20" s="115" t="s">
        <v>5081</v>
      </c>
      <c r="C20" s="32">
        <v>9643.5810000000001</v>
      </c>
      <c r="D20" s="32">
        <v>9643.5810000000001</v>
      </c>
      <c r="E20" s="32">
        <v>12536.6553</v>
      </c>
    </row>
    <row r="21" spans="1:5" x14ac:dyDescent="0.3">
      <c r="A21" s="115" t="s">
        <v>5934</v>
      </c>
      <c r="B21" s="115" t="s">
        <v>5082</v>
      </c>
      <c r="C21" s="32">
        <v>9643.5810000000001</v>
      </c>
      <c r="D21" s="32">
        <v>9643.5810000000001</v>
      </c>
      <c r="E21" s="32">
        <v>12536.6553</v>
      </c>
    </row>
    <row r="22" spans="1:5" x14ac:dyDescent="0.3">
      <c r="A22" s="115" t="s">
        <v>5935</v>
      </c>
      <c r="B22" s="115" t="s">
        <v>5083</v>
      </c>
      <c r="C22" s="32">
        <v>9643.5810000000001</v>
      </c>
      <c r="D22" s="32">
        <v>9643.5810000000001</v>
      </c>
      <c r="E22" s="32">
        <v>12536.6553</v>
      </c>
    </row>
    <row r="23" spans="1:5" x14ac:dyDescent="0.3">
      <c r="A23" s="115" t="s">
        <v>5936</v>
      </c>
      <c r="B23" s="115" t="s">
        <v>5084</v>
      </c>
      <c r="C23" s="32">
        <v>9643.5810000000001</v>
      </c>
      <c r="D23" s="32">
        <v>9643.5810000000001</v>
      </c>
      <c r="E23" s="32">
        <v>12536.6553</v>
      </c>
    </row>
    <row r="24" spans="1:5" x14ac:dyDescent="0.3">
      <c r="A24" s="115" t="s">
        <v>5937</v>
      </c>
      <c r="B24" s="115" t="s">
        <v>5085</v>
      </c>
      <c r="C24" s="32">
        <v>9643.5810000000001</v>
      </c>
      <c r="D24" s="32">
        <v>9643.5810000000001</v>
      </c>
      <c r="E24" s="32">
        <v>12536.6553</v>
      </c>
    </row>
    <row r="25" spans="1:5" x14ac:dyDescent="0.3">
      <c r="A25" s="115" t="s">
        <v>5938</v>
      </c>
      <c r="B25" s="115" t="s">
        <v>5086</v>
      </c>
      <c r="C25" s="32">
        <v>9643.5810000000001</v>
      </c>
      <c r="D25" s="32">
        <v>9643.5810000000001</v>
      </c>
      <c r="E25" s="32">
        <v>12536.6553</v>
      </c>
    </row>
    <row r="26" spans="1:5" x14ac:dyDescent="0.3">
      <c r="A26" s="115" t="s">
        <v>5939</v>
      </c>
      <c r="B26" s="115" t="s">
        <v>5087</v>
      </c>
      <c r="C26" s="32">
        <v>9643.5810000000001</v>
      </c>
      <c r="D26" s="32">
        <v>9643.5810000000001</v>
      </c>
      <c r="E26" s="32">
        <v>12536.6553</v>
      </c>
    </row>
    <row r="27" spans="1:5" x14ac:dyDescent="0.3">
      <c r="A27" s="115" t="s">
        <v>5940</v>
      </c>
      <c r="B27" s="115" t="s">
        <v>5088</v>
      </c>
      <c r="C27" s="32">
        <v>9643.5810000000001</v>
      </c>
      <c r="D27" s="32">
        <v>9643.5810000000001</v>
      </c>
      <c r="E27" s="32">
        <v>12536.6553</v>
      </c>
    </row>
    <row r="28" spans="1:5" x14ac:dyDescent="0.3">
      <c r="A28" s="115" t="s">
        <v>5941</v>
      </c>
      <c r="B28" s="115" t="s">
        <v>5089</v>
      </c>
      <c r="C28" s="32">
        <v>9643.5810000000001</v>
      </c>
      <c r="D28" s="32">
        <v>9643.5810000000001</v>
      </c>
      <c r="E28" s="32">
        <v>12536.6553</v>
      </c>
    </row>
    <row r="29" spans="1:5" x14ac:dyDescent="0.3">
      <c r="A29" s="115" t="s">
        <v>5942</v>
      </c>
      <c r="B29" s="115" t="s">
        <v>5090</v>
      </c>
      <c r="C29" s="32">
        <v>9643.5810000000001</v>
      </c>
      <c r="D29" s="32">
        <v>9643.5810000000001</v>
      </c>
      <c r="E29" s="32">
        <v>12536.6553</v>
      </c>
    </row>
    <row r="30" spans="1:5" x14ac:dyDescent="0.3">
      <c r="A30" s="115" t="s">
        <v>5943</v>
      </c>
      <c r="B30" s="115" t="s">
        <v>5091</v>
      </c>
      <c r="C30" s="32">
        <v>9643.5810000000001</v>
      </c>
      <c r="D30" s="32">
        <v>9643.5810000000001</v>
      </c>
      <c r="E30" s="32">
        <v>12536.6553</v>
      </c>
    </row>
    <row r="31" spans="1:5" x14ac:dyDescent="0.3">
      <c r="A31" s="115" t="s">
        <v>5944</v>
      </c>
      <c r="B31" s="115" t="s">
        <v>5092</v>
      </c>
      <c r="C31" s="32">
        <v>964.35809999999992</v>
      </c>
      <c r="D31" s="32">
        <v>964.35809999999992</v>
      </c>
      <c r="E31" s="32">
        <v>1253.5615</v>
      </c>
    </row>
    <row r="32" spans="1:5" x14ac:dyDescent="0.3">
      <c r="A32" s="115" t="s">
        <v>5945</v>
      </c>
      <c r="B32" s="115" t="s">
        <v>5093</v>
      </c>
      <c r="C32" s="32">
        <v>750.05629999999996</v>
      </c>
      <c r="D32" s="32">
        <v>750.05629999999996</v>
      </c>
      <c r="E32" s="32">
        <v>974.76110000000006</v>
      </c>
    </row>
    <row r="33" spans="1:5" x14ac:dyDescent="0.3">
      <c r="A33" s="115" t="s">
        <v>5946</v>
      </c>
      <c r="B33" s="115" t="s">
        <v>5094</v>
      </c>
      <c r="C33" s="32">
        <v>3857.4324000000001</v>
      </c>
      <c r="D33" s="32">
        <v>3857.4324000000001</v>
      </c>
      <c r="E33" s="32">
        <v>5014.66212</v>
      </c>
    </row>
    <row r="34" spans="1:5" x14ac:dyDescent="0.3">
      <c r="A34" s="115" t="s">
        <v>5947</v>
      </c>
      <c r="B34" s="115" t="s">
        <v>5095</v>
      </c>
      <c r="C34" s="32">
        <v>9643.5810000000001</v>
      </c>
      <c r="D34" s="32">
        <v>9643.5810000000001</v>
      </c>
      <c r="E34" s="32">
        <v>12536.6553</v>
      </c>
    </row>
    <row r="35" spans="1:5" x14ac:dyDescent="0.3">
      <c r="A35" s="115" t="s">
        <v>5948</v>
      </c>
      <c r="B35" s="115" t="s">
        <v>5096</v>
      </c>
      <c r="C35" s="32">
        <v>9643.5810000000001</v>
      </c>
      <c r="D35" s="32">
        <v>9643.5810000000001</v>
      </c>
      <c r="E35" s="32">
        <v>12536.6553</v>
      </c>
    </row>
    <row r="36" spans="1:5" x14ac:dyDescent="0.3">
      <c r="A36" s="115" t="s">
        <v>5949</v>
      </c>
      <c r="B36" s="115" t="s">
        <v>5097</v>
      </c>
      <c r="C36" s="32">
        <v>9643.5810000000001</v>
      </c>
      <c r="D36" s="32">
        <v>9643.5810000000001</v>
      </c>
      <c r="E36" s="32">
        <v>12536.6553</v>
      </c>
    </row>
    <row r="37" spans="1:5" x14ac:dyDescent="0.3">
      <c r="A37" s="115" t="s">
        <v>5950</v>
      </c>
      <c r="B37" s="115" t="s">
        <v>5098</v>
      </c>
      <c r="C37" s="32">
        <v>9643.5810000000001</v>
      </c>
      <c r="D37" s="32">
        <v>9643.5810000000001</v>
      </c>
      <c r="E37" s="32">
        <v>12536.6553</v>
      </c>
    </row>
    <row r="38" spans="1:5" x14ac:dyDescent="0.3">
      <c r="A38" s="115" t="s">
        <v>5951</v>
      </c>
      <c r="B38" s="115" t="s">
        <v>5099</v>
      </c>
      <c r="C38" s="32">
        <v>16608.389500000001</v>
      </c>
      <c r="D38" s="32">
        <v>16608.389500000001</v>
      </c>
      <c r="E38" s="32">
        <v>21590.906350000001</v>
      </c>
    </row>
    <row r="39" spans="1:5" x14ac:dyDescent="0.3">
      <c r="A39" s="115" t="s">
        <v>5952</v>
      </c>
      <c r="B39" s="115" t="s">
        <v>5100</v>
      </c>
      <c r="C39" s="32">
        <v>16608.389500000001</v>
      </c>
      <c r="D39" s="32">
        <v>16608.389500000001</v>
      </c>
      <c r="E39" s="32">
        <v>21590.906350000001</v>
      </c>
    </row>
    <row r="40" spans="1:5" x14ac:dyDescent="0.3">
      <c r="A40" s="115" t="s">
        <v>5953</v>
      </c>
      <c r="B40" s="115" t="s">
        <v>5101</v>
      </c>
      <c r="C40" s="32">
        <v>16608.389500000001</v>
      </c>
      <c r="D40" s="32">
        <v>16608.389500000001</v>
      </c>
      <c r="E40" s="32">
        <v>21590.906350000001</v>
      </c>
    </row>
    <row r="41" spans="1:5" x14ac:dyDescent="0.3">
      <c r="A41" s="115" t="s">
        <v>5954</v>
      </c>
      <c r="B41" s="115" t="s">
        <v>5102</v>
      </c>
      <c r="C41" s="32">
        <v>16608.389500000001</v>
      </c>
      <c r="D41" s="32">
        <v>16608.389500000001</v>
      </c>
      <c r="E41" s="32">
        <v>21590.906350000001</v>
      </c>
    </row>
    <row r="42" spans="1:5" x14ac:dyDescent="0.3">
      <c r="A42" s="115" t="s">
        <v>5955</v>
      </c>
      <c r="B42" s="115" t="s">
        <v>5103</v>
      </c>
      <c r="C42" s="32">
        <v>16608.389500000001</v>
      </c>
      <c r="D42" s="32">
        <v>16608.389500000001</v>
      </c>
      <c r="E42" s="32">
        <v>21590.906350000001</v>
      </c>
    </row>
    <row r="43" spans="1:5" x14ac:dyDescent="0.3">
      <c r="A43" s="115" t="s">
        <v>5956</v>
      </c>
      <c r="B43" s="115" t="s">
        <v>5103</v>
      </c>
      <c r="C43" s="32">
        <v>16608.389500000001</v>
      </c>
      <c r="D43" s="32">
        <v>16608.389500000001</v>
      </c>
      <c r="E43" s="32">
        <v>21590.906350000001</v>
      </c>
    </row>
    <row r="44" spans="1:5" x14ac:dyDescent="0.3">
      <c r="A44" s="115" t="s">
        <v>5957</v>
      </c>
      <c r="B44" s="115" t="s">
        <v>5103</v>
      </c>
      <c r="C44" s="32">
        <v>16608.389500000001</v>
      </c>
      <c r="D44" s="32">
        <v>16608.389500000001</v>
      </c>
      <c r="E44" s="32">
        <v>21590.906350000001</v>
      </c>
    </row>
    <row r="45" spans="1:5" x14ac:dyDescent="0.3">
      <c r="A45" s="115" t="s">
        <v>5958</v>
      </c>
      <c r="B45" s="115" t="s">
        <v>5104</v>
      </c>
      <c r="C45" s="32">
        <v>16608.389500000001</v>
      </c>
      <c r="D45" s="32">
        <v>16608.389500000001</v>
      </c>
      <c r="E45" s="32">
        <v>21590.906350000001</v>
      </c>
    </row>
    <row r="46" spans="1:5" x14ac:dyDescent="0.3">
      <c r="A46" s="115" t="s">
        <v>5959</v>
      </c>
      <c r="B46" s="115" t="s">
        <v>5104</v>
      </c>
      <c r="C46" s="32">
        <v>16608.389500000001</v>
      </c>
      <c r="D46" s="32">
        <v>16608.389500000001</v>
      </c>
      <c r="E46" s="32">
        <v>21590.906350000001</v>
      </c>
    </row>
    <row r="47" spans="1:5" x14ac:dyDescent="0.3">
      <c r="A47" s="115" t="s">
        <v>5960</v>
      </c>
      <c r="B47" s="115" t="s">
        <v>5104</v>
      </c>
      <c r="C47" s="32">
        <v>16608.389500000001</v>
      </c>
      <c r="D47" s="32">
        <v>16608.389500000001</v>
      </c>
      <c r="E47" s="32">
        <v>21590.906350000001</v>
      </c>
    </row>
    <row r="48" spans="1:5" x14ac:dyDescent="0.3">
      <c r="A48" s="115" t="s">
        <v>5961</v>
      </c>
      <c r="B48" s="115" t="s">
        <v>5105</v>
      </c>
      <c r="C48" s="32">
        <v>964.35810000000004</v>
      </c>
      <c r="D48" s="32">
        <v>964.35810000000004</v>
      </c>
      <c r="E48" s="32">
        <v>1253.5615</v>
      </c>
    </row>
    <row r="49" spans="1:5" x14ac:dyDescent="0.3">
      <c r="A49" s="115" t="s">
        <v>5962</v>
      </c>
      <c r="B49" s="115" t="s">
        <v>5106</v>
      </c>
      <c r="C49" s="32">
        <v>964.35810000000004</v>
      </c>
      <c r="D49" s="32">
        <v>964.35810000000004</v>
      </c>
      <c r="E49" s="32">
        <v>1253.5615</v>
      </c>
    </row>
    <row r="50" spans="1:5" x14ac:dyDescent="0.3">
      <c r="A50" s="115" t="s">
        <v>5963</v>
      </c>
      <c r="B50" s="115" t="s">
        <v>5107</v>
      </c>
      <c r="C50" s="32">
        <v>964.35810000000004</v>
      </c>
      <c r="D50" s="32">
        <v>964.35810000000004</v>
      </c>
      <c r="E50" s="32">
        <v>1253.5615</v>
      </c>
    </row>
    <row r="51" spans="1:5" x14ac:dyDescent="0.3">
      <c r="A51" s="115" t="s">
        <v>5964</v>
      </c>
      <c r="B51" s="115" t="s">
        <v>5108</v>
      </c>
      <c r="C51" s="32">
        <v>964.35810000000004</v>
      </c>
      <c r="D51" s="32">
        <v>964.35810000000004</v>
      </c>
      <c r="E51" s="32">
        <v>1253.5615</v>
      </c>
    </row>
    <row r="52" spans="1:5" x14ac:dyDescent="0.3">
      <c r="A52" s="115" t="s">
        <v>5965</v>
      </c>
      <c r="B52" s="115" t="s">
        <v>5109</v>
      </c>
      <c r="C52" s="32">
        <v>964.35810000000004</v>
      </c>
      <c r="D52" s="32">
        <v>964.35810000000004</v>
      </c>
      <c r="E52" s="32">
        <v>1253.5615</v>
      </c>
    </row>
    <row r="53" spans="1:5" x14ac:dyDescent="0.3">
      <c r="A53" s="115" t="s">
        <v>5966</v>
      </c>
      <c r="B53" s="115" t="s">
        <v>5110</v>
      </c>
      <c r="C53" s="32">
        <v>964.35810000000004</v>
      </c>
      <c r="D53" s="32">
        <v>964.35810000000004</v>
      </c>
      <c r="E53" s="32">
        <v>1253.5615</v>
      </c>
    </row>
    <row r="54" spans="1:5" x14ac:dyDescent="0.3">
      <c r="A54" s="115" t="s">
        <v>5967</v>
      </c>
      <c r="B54" s="115" t="s">
        <v>5111</v>
      </c>
      <c r="C54" s="32">
        <v>1029.8970000000002</v>
      </c>
      <c r="D54" s="32">
        <v>1029.8970000000002</v>
      </c>
      <c r="E54" s="32">
        <v>1338.8661000000002</v>
      </c>
    </row>
    <row r="55" spans="1:5" x14ac:dyDescent="0.3">
      <c r="A55" s="115" t="s">
        <v>5968</v>
      </c>
      <c r="B55" s="115" t="s">
        <v>5112</v>
      </c>
      <c r="C55" s="32">
        <v>964.35810000000004</v>
      </c>
      <c r="D55" s="32">
        <v>964.35810000000004</v>
      </c>
      <c r="E55" s="32">
        <v>1253.5615</v>
      </c>
    </row>
    <row r="56" spans="1:5" x14ac:dyDescent="0.3">
      <c r="A56" s="115" t="s">
        <v>5969</v>
      </c>
      <c r="B56" s="115" t="s">
        <v>5113</v>
      </c>
      <c r="C56" s="32">
        <v>964.35810000000004</v>
      </c>
      <c r="D56" s="32">
        <v>964.35810000000004</v>
      </c>
      <c r="E56" s="32">
        <v>1253.5615</v>
      </c>
    </row>
    <row r="57" spans="1:5" x14ac:dyDescent="0.3">
      <c r="A57" s="115" t="s">
        <v>5970</v>
      </c>
      <c r="B57" s="115" t="s">
        <v>5114</v>
      </c>
      <c r="C57" s="32">
        <v>964.35810000000004</v>
      </c>
      <c r="D57" s="32">
        <v>964.35810000000004</v>
      </c>
      <c r="E57" s="32">
        <v>1253.5615</v>
      </c>
    </row>
    <row r="58" spans="1:5" x14ac:dyDescent="0.3">
      <c r="A58" s="115" t="s">
        <v>5971</v>
      </c>
      <c r="B58" s="115" t="s">
        <v>5115</v>
      </c>
      <c r="C58" s="32">
        <v>964.35810000000004</v>
      </c>
      <c r="D58" s="32">
        <v>964.35810000000004</v>
      </c>
      <c r="E58" s="32">
        <v>1253.5615</v>
      </c>
    </row>
    <row r="59" spans="1:5" x14ac:dyDescent="0.3">
      <c r="A59" s="115" t="s">
        <v>5972</v>
      </c>
      <c r="B59" s="115" t="s">
        <v>5116</v>
      </c>
      <c r="C59" s="32">
        <v>964.35810000000004</v>
      </c>
      <c r="D59" s="32">
        <v>964.35810000000004</v>
      </c>
      <c r="E59" s="32">
        <v>1253.5615</v>
      </c>
    </row>
    <row r="60" spans="1:5" x14ac:dyDescent="0.3">
      <c r="A60" s="115" t="s">
        <v>5973</v>
      </c>
      <c r="B60" s="115" t="s">
        <v>5117</v>
      </c>
      <c r="C60" s="32">
        <v>964.35810000000004</v>
      </c>
      <c r="D60" s="32">
        <v>964.35810000000004</v>
      </c>
      <c r="E60" s="32">
        <v>1253.5615</v>
      </c>
    </row>
    <row r="61" spans="1:5" x14ac:dyDescent="0.3">
      <c r="A61" s="115" t="s">
        <v>5974</v>
      </c>
      <c r="B61" s="115" t="s">
        <v>5118</v>
      </c>
      <c r="C61" s="32">
        <v>964.35810000000004</v>
      </c>
      <c r="D61" s="32">
        <v>964.35810000000004</v>
      </c>
      <c r="E61" s="32">
        <v>1253.5615</v>
      </c>
    </row>
    <row r="62" spans="1:5" x14ac:dyDescent="0.3">
      <c r="A62" s="115" t="s">
        <v>5975</v>
      </c>
      <c r="B62" s="115" t="s">
        <v>5119</v>
      </c>
      <c r="C62" s="32">
        <v>964.35810000000004</v>
      </c>
      <c r="D62" s="32">
        <v>964.35810000000004</v>
      </c>
      <c r="E62" s="32">
        <v>1253.5615</v>
      </c>
    </row>
    <row r="63" spans="1:5" x14ac:dyDescent="0.3">
      <c r="A63" s="115" t="s">
        <v>5976</v>
      </c>
      <c r="B63" s="115" t="s">
        <v>5120</v>
      </c>
      <c r="C63" s="32">
        <v>964.35810000000004</v>
      </c>
      <c r="D63" s="32">
        <v>964.35810000000004</v>
      </c>
      <c r="E63" s="32">
        <v>1253.5615</v>
      </c>
    </row>
    <row r="64" spans="1:5" x14ac:dyDescent="0.3">
      <c r="A64" s="115" t="s">
        <v>5977</v>
      </c>
      <c r="B64" s="115" t="s">
        <v>5121</v>
      </c>
      <c r="C64" s="32">
        <v>964.35810000000004</v>
      </c>
      <c r="D64" s="32">
        <v>964.35810000000004</v>
      </c>
      <c r="E64" s="32">
        <v>1253.5615</v>
      </c>
    </row>
    <row r="65" spans="1:5" x14ac:dyDescent="0.3">
      <c r="A65" s="115" t="s">
        <v>5978</v>
      </c>
      <c r="B65" s="115" t="s">
        <v>5122</v>
      </c>
      <c r="C65" s="32">
        <v>964.35810000000004</v>
      </c>
      <c r="D65" s="32">
        <v>964.35810000000004</v>
      </c>
      <c r="E65" s="32">
        <v>1253.5615</v>
      </c>
    </row>
    <row r="66" spans="1:5" x14ac:dyDescent="0.3">
      <c r="A66" s="115" t="s">
        <v>5979</v>
      </c>
      <c r="B66" s="115" t="s">
        <v>5123</v>
      </c>
      <c r="C66" s="32">
        <v>964.35810000000004</v>
      </c>
      <c r="D66" s="32">
        <v>964.35810000000004</v>
      </c>
      <c r="E66" s="32">
        <v>1253.5615</v>
      </c>
    </row>
    <row r="67" spans="1:5" x14ac:dyDescent="0.3">
      <c r="A67" s="115" t="s">
        <v>5980</v>
      </c>
      <c r="B67" s="115" t="s">
        <v>5124</v>
      </c>
      <c r="C67" s="32">
        <v>964.35810000000004</v>
      </c>
      <c r="D67" s="32">
        <v>964.35810000000004</v>
      </c>
      <c r="E67" s="32">
        <v>1253.5615</v>
      </c>
    </row>
    <row r="68" spans="1:5" x14ac:dyDescent="0.3">
      <c r="A68" s="115" t="s">
        <v>5981</v>
      </c>
      <c r="B68" s="115" t="s">
        <v>5125</v>
      </c>
      <c r="C68" s="32">
        <v>964.35810000000004</v>
      </c>
      <c r="D68" s="32">
        <v>964.35810000000004</v>
      </c>
      <c r="E68" s="32">
        <v>1253.5615</v>
      </c>
    </row>
    <row r="69" spans="1:5" x14ac:dyDescent="0.3">
      <c r="A69" s="115" t="s">
        <v>5982</v>
      </c>
      <c r="B69" s="115" t="s">
        <v>5126</v>
      </c>
      <c r="C69" s="32">
        <v>964.35810000000004</v>
      </c>
      <c r="D69" s="32">
        <v>964.35810000000004</v>
      </c>
      <c r="E69" s="32">
        <v>1253.5615</v>
      </c>
    </row>
    <row r="70" spans="1:5" x14ac:dyDescent="0.3">
      <c r="A70" s="115" t="s">
        <v>5983</v>
      </c>
      <c r="B70" s="115" t="s">
        <v>5127</v>
      </c>
      <c r="C70" s="32">
        <v>964.35810000000004</v>
      </c>
      <c r="D70" s="32">
        <v>964.35810000000004</v>
      </c>
      <c r="E70" s="32">
        <v>1253.5615</v>
      </c>
    </row>
    <row r="71" spans="1:5" x14ac:dyDescent="0.3">
      <c r="A71" s="115" t="s">
        <v>5984</v>
      </c>
      <c r="B71" s="115" t="s">
        <v>5128</v>
      </c>
      <c r="C71" s="32">
        <v>964.35810000000004</v>
      </c>
      <c r="D71" s="32">
        <v>964.35810000000004</v>
      </c>
      <c r="E71" s="32">
        <v>1253.5615</v>
      </c>
    </row>
    <row r="72" spans="1:5" x14ac:dyDescent="0.3">
      <c r="A72" s="115" t="s">
        <v>5985</v>
      </c>
      <c r="B72" s="115" t="s">
        <v>5129</v>
      </c>
      <c r="C72" s="32">
        <v>964.35810000000004</v>
      </c>
      <c r="D72" s="32">
        <v>964.35810000000004</v>
      </c>
      <c r="E72" s="32">
        <v>1253.5615</v>
      </c>
    </row>
    <row r="73" spans="1:5" x14ac:dyDescent="0.3">
      <c r="A73" s="115" t="s">
        <v>5986</v>
      </c>
      <c r="B73" s="115" t="s">
        <v>5130</v>
      </c>
      <c r="C73" s="32">
        <v>964.35810000000004</v>
      </c>
      <c r="D73" s="32">
        <v>964.35810000000004</v>
      </c>
      <c r="E73" s="32">
        <v>1253.5615</v>
      </c>
    </row>
    <row r="74" spans="1:5" x14ac:dyDescent="0.3">
      <c r="A74" s="115" t="s">
        <v>5987</v>
      </c>
      <c r="B74" s="115" t="s">
        <v>5131</v>
      </c>
      <c r="C74" s="32">
        <v>2250.1688999999997</v>
      </c>
      <c r="D74" s="32">
        <v>2250.1688999999997</v>
      </c>
      <c r="E74" s="32">
        <v>2925.3236000000002</v>
      </c>
    </row>
    <row r="75" spans="1:5" x14ac:dyDescent="0.3">
      <c r="A75" s="115" t="s">
        <v>5988</v>
      </c>
      <c r="B75" s="115" t="s">
        <v>5132</v>
      </c>
      <c r="C75" s="32">
        <v>2250.1688999999997</v>
      </c>
      <c r="D75" s="32">
        <v>2250.1688999999997</v>
      </c>
      <c r="E75" s="32">
        <v>2925.3236000000002</v>
      </c>
    </row>
    <row r="76" spans="1:5" x14ac:dyDescent="0.3">
      <c r="A76" s="115" t="s">
        <v>5989</v>
      </c>
      <c r="B76" s="115" t="s">
        <v>5133</v>
      </c>
      <c r="C76" s="32" t="s">
        <v>5990</v>
      </c>
      <c r="D76" s="32" t="s">
        <v>5990</v>
      </c>
      <c r="E76" s="32" t="s">
        <v>5991</v>
      </c>
    </row>
    <row r="77" spans="1:5" ht="46.8" x14ac:dyDescent="0.3">
      <c r="A77" s="115"/>
      <c r="B77" s="117" t="s">
        <v>5992</v>
      </c>
      <c r="C77" s="32"/>
      <c r="D77" s="32">
        <v>0</v>
      </c>
      <c r="E77" s="32">
        <v>0</v>
      </c>
    </row>
    <row r="78" spans="1:5" x14ac:dyDescent="0.3">
      <c r="A78" s="115" t="s">
        <v>5993</v>
      </c>
      <c r="B78" s="115" t="s">
        <v>5134</v>
      </c>
      <c r="C78" s="32">
        <v>2250.1688999999997</v>
      </c>
      <c r="D78" s="32">
        <v>2250.1688999999997</v>
      </c>
      <c r="E78" s="32">
        <v>2925.3236000000002</v>
      </c>
    </row>
    <row r="79" spans="1:5" x14ac:dyDescent="0.3">
      <c r="A79" s="115" t="s">
        <v>5994</v>
      </c>
      <c r="B79" s="115" t="s">
        <v>5135</v>
      </c>
      <c r="C79" s="32">
        <v>2250.1688999999997</v>
      </c>
      <c r="D79" s="32">
        <v>2250.1688999999997</v>
      </c>
      <c r="E79" s="32">
        <v>2925.3236000000002</v>
      </c>
    </row>
    <row r="80" spans="1:5" x14ac:dyDescent="0.3">
      <c r="A80" s="115" t="s">
        <v>5995</v>
      </c>
      <c r="B80" s="115" t="s">
        <v>5136</v>
      </c>
      <c r="C80" s="32">
        <v>2250.1688999999997</v>
      </c>
      <c r="D80" s="32">
        <v>2250.1688999999997</v>
      </c>
      <c r="E80" s="32">
        <v>2925.3236000000002</v>
      </c>
    </row>
    <row r="81" spans="1:5" x14ac:dyDescent="0.3">
      <c r="A81" s="115" t="s">
        <v>5996</v>
      </c>
      <c r="B81" s="115" t="s">
        <v>5137</v>
      </c>
      <c r="C81" s="32">
        <v>2250.1688999999997</v>
      </c>
      <c r="D81" s="32">
        <v>2250.1688999999997</v>
      </c>
      <c r="E81" s="32">
        <v>2925.3236000000002</v>
      </c>
    </row>
    <row r="82" spans="1:5" x14ac:dyDescent="0.3">
      <c r="A82" s="115" t="s">
        <v>5997</v>
      </c>
      <c r="B82" s="115" t="s">
        <v>5138</v>
      </c>
      <c r="C82" s="32">
        <v>2250.1688999999997</v>
      </c>
      <c r="D82" s="32">
        <v>2250.1688999999997</v>
      </c>
      <c r="E82" s="32">
        <v>2925.3236000000002</v>
      </c>
    </row>
    <row r="83" spans="1:5" x14ac:dyDescent="0.3">
      <c r="A83" s="115" t="s">
        <v>5998</v>
      </c>
      <c r="B83" s="115" t="s">
        <v>5139</v>
      </c>
      <c r="C83" s="32">
        <v>2250.1688999999997</v>
      </c>
      <c r="D83" s="32">
        <v>2250.1688999999997</v>
      </c>
      <c r="E83" s="32">
        <v>2925.3236000000002</v>
      </c>
    </row>
    <row r="84" spans="1:5" x14ac:dyDescent="0.3">
      <c r="A84" s="115" t="s">
        <v>5999</v>
      </c>
      <c r="B84" s="115" t="s">
        <v>5140</v>
      </c>
      <c r="C84" s="32">
        <v>2250.1688999999997</v>
      </c>
      <c r="D84" s="32">
        <v>2250.1688999999997</v>
      </c>
      <c r="E84" s="32">
        <v>2925.3236000000002</v>
      </c>
    </row>
    <row r="85" spans="1:5" x14ac:dyDescent="0.3">
      <c r="A85" s="115" t="s">
        <v>6000</v>
      </c>
      <c r="B85" s="115" t="s">
        <v>5141</v>
      </c>
      <c r="C85" s="32" t="s">
        <v>6001</v>
      </c>
      <c r="D85" s="32" t="s">
        <v>6001</v>
      </c>
      <c r="E85" s="32" t="s">
        <v>6002</v>
      </c>
    </row>
    <row r="86" spans="1:5" ht="46.8" x14ac:dyDescent="0.3">
      <c r="A86" s="115"/>
      <c r="B86" s="117" t="s">
        <v>6003</v>
      </c>
      <c r="C86" s="32">
        <v>0</v>
      </c>
      <c r="D86" s="32">
        <v>0</v>
      </c>
      <c r="E86" s="32">
        <v>0</v>
      </c>
    </row>
    <row r="87" spans="1:5" x14ac:dyDescent="0.3">
      <c r="A87" s="115" t="s">
        <v>6004</v>
      </c>
      <c r="B87" s="115" t="s">
        <v>5142</v>
      </c>
      <c r="C87" s="32">
        <v>2250.1688999999997</v>
      </c>
      <c r="D87" s="32">
        <v>2250.1688999999997</v>
      </c>
      <c r="E87" s="32">
        <v>2925.3236000000002</v>
      </c>
    </row>
    <row r="88" spans="1:5" x14ac:dyDescent="0.3">
      <c r="A88" s="115" t="s">
        <v>6005</v>
      </c>
      <c r="B88" s="115" t="s">
        <v>5143</v>
      </c>
      <c r="C88" s="32" t="s">
        <v>6006</v>
      </c>
      <c r="D88" s="32" t="s">
        <v>6006</v>
      </c>
      <c r="E88" s="32" t="s">
        <v>6007</v>
      </c>
    </row>
    <row r="89" spans="1:5" ht="46.8" x14ac:dyDescent="0.3">
      <c r="A89" s="115"/>
      <c r="B89" s="117" t="s">
        <v>6008</v>
      </c>
      <c r="C89" s="32">
        <v>0</v>
      </c>
      <c r="D89" s="32">
        <v>0</v>
      </c>
      <c r="E89" s="32">
        <v>0</v>
      </c>
    </row>
    <row r="90" spans="1:5" ht="31.2" x14ac:dyDescent="0.3">
      <c r="A90" s="115" t="s">
        <v>6009</v>
      </c>
      <c r="B90" s="117" t="s">
        <v>5144</v>
      </c>
      <c r="C90" s="118" t="s">
        <v>6010</v>
      </c>
      <c r="D90" s="32" t="s">
        <v>6010</v>
      </c>
      <c r="E90" s="32" t="s">
        <v>5991</v>
      </c>
    </row>
    <row r="91" spans="1:5" ht="46.8" x14ac:dyDescent="0.3">
      <c r="A91" s="115"/>
      <c r="B91" s="117" t="s">
        <v>6011</v>
      </c>
      <c r="C91" s="32">
        <v>0</v>
      </c>
      <c r="D91" s="32">
        <v>0</v>
      </c>
      <c r="E91" s="32">
        <v>0</v>
      </c>
    </row>
    <row r="92" spans="1:5" x14ac:dyDescent="0.3">
      <c r="A92" s="115" t="s">
        <v>6012</v>
      </c>
      <c r="B92" s="115" t="s">
        <v>5145</v>
      </c>
      <c r="C92" s="119" t="s">
        <v>6013</v>
      </c>
      <c r="D92" s="32" t="s">
        <v>6013</v>
      </c>
      <c r="E92" s="32" t="s">
        <v>6014</v>
      </c>
    </row>
    <row r="93" spans="1:5" ht="46.8" x14ac:dyDescent="0.3">
      <c r="A93" s="115"/>
      <c r="B93" s="117" t="s">
        <v>6015</v>
      </c>
      <c r="C93" s="32">
        <v>0</v>
      </c>
      <c r="D93" s="32">
        <v>0</v>
      </c>
      <c r="E93" s="32">
        <v>0</v>
      </c>
    </row>
    <row r="94" spans="1:5" x14ac:dyDescent="0.3">
      <c r="A94" s="115" t="s">
        <v>6016</v>
      </c>
      <c r="B94" s="115" t="s">
        <v>5146</v>
      </c>
      <c r="C94" s="32">
        <v>3375.7734999999998</v>
      </c>
      <c r="D94" s="32">
        <v>3375.7734999999998</v>
      </c>
      <c r="E94" s="32">
        <v>4387.9853999999996</v>
      </c>
    </row>
    <row r="95" spans="1:5" x14ac:dyDescent="0.3">
      <c r="A95" s="115" t="s">
        <v>6017</v>
      </c>
      <c r="B95" s="115" t="s">
        <v>5147</v>
      </c>
      <c r="C95" s="32">
        <v>3375.7734999999998</v>
      </c>
      <c r="D95" s="32">
        <v>3375.7734999999998</v>
      </c>
      <c r="E95" s="32">
        <v>4387.9853999999996</v>
      </c>
    </row>
    <row r="96" spans="1:5" x14ac:dyDescent="0.3">
      <c r="A96" s="115" t="s">
        <v>6018</v>
      </c>
      <c r="B96" s="115" t="s">
        <v>5148</v>
      </c>
      <c r="C96" s="32">
        <v>3375.7734999999998</v>
      </c>
      <c r="D96" s="32">
        <v>3375.7734999999998</v>
      </c>
      <c r="E96" s="32">
        <v>4387.9853999999996</v>
      </c>
    </row>
    <row r="97" spans="1:5" x14ac:dyDescent="0.3">
      <c r="A97" s="115" t="s">
        <v>6019</v>
      </c>
      <c r="B97" s="115" t="s">
        <v>5149</v>
      </c>
      <c r="C97" s="32">
        <v>16876.266749999999</v>
      </c>
      <c r="D97" s="32">
        <v>16876.266749999999</v>
      </c>
      <c r="E97" s="32">
        <v>21939.146775000001</v>
      </c>
    </row>
    <row r="98" spans="1:5" x14ac:dyDescent="0.3">
      <c r="A98" s="115" t="s">
        <v>6020</v>
      </c>
      <c r="B98" s="115" t="s">
        <v>5150</v>
      </c>
      <c r="C98" s="32">
        <v>16876.266749999999</v>
      </c>
      <c r="D98" s="32">
        <v>16876.266749999999</v>
      </c>
      <c r="E98" s="32">
        <v>21939.146775000001</v>
      </c>
    </row>
    <row r="99" spans="1:5" x14ac:dyDescent="0.3">
      <c r="A99" s="115" t="s">
        <v>6021</v>
      </c>
      <c r="B99" s="115" t="s">
        <v>5151</v>
      </c>
      <c r="C99" s="32">
        <v>16876.266749999999</v>
      </c>
      <c r="D99" s="32">
        <v>16876.266749999999</v>
      </c>
      <c r="E99" s="32">
        <v>21939.146775000001</v>
      </c>
    </row>
    <row r="100" spans="1:5" x14ac:dyDescent="0.3">
      <c r="A100" s="115" t="s">
        <v>6381</v>
      </c>
      <c r="B100" s="115" t="s">
        <v>6382</v>
      </c>
      <c r="C100" s="32">
        <v>16876.266749999999</v>
      </c>
      <c r="D100" s="32">
        <v>16876.266749999999</v>
      </c>
      <c r="E100" s="32">
        <v>21939.146775000001</v>
      </c>
    </row>
    <row r="101" spans="1:5" x14ac:dyDescent="0.3">
      <c r="A101" s="115" t="s">
        <v>6022</v>
      </c>
      <c r="B101" s="115" t="s">
        <v>5152</v>
      </c>
      <c r="C101" s="32">
        <v>16876.266749999999</v>
      </c>
      <c r="D101" s="32">
        <v>16876.266749999999</v>
      </c>
      <c r="E101" s="32">
        <v>21939.146775000001</v>
      </c>
    </row>
    <row r="102" spans="1:5" x14ac:dyDescent="0.3">
      <c r="A102" s="115" t="s">
        <v>6023</v>
      </c>
      <c r="B102" s="115" t="s">
        <v>5153</v>
      </c>
      <c r="C102" s="32">
        <v>16876.266749999999</v>
      </c>
      <c r="D102" s="32">
        <v>16876.266749999999</v>
      </c>
      <c r="E102" s="32">
        <v>21939.146775000001</v>
      </c>
    </row>
    <row r="103" spans="1:5" x14ac:dyDescent="0.3">
      <c r="A103" s="115" t="s">
        <v>6024</v>
      </c>
      <c r="B103" s="115" t="s">
        <v>5154</v>
      </c>
      <c r="C103" s="32">
        <v>16876.266749999999</v>
      </c>
      <c r="D103" s="32">
        <v>16876.266749999999</v>
      </c>
      <c r="E103" s="32">
        <v>21939.146775000001</v>
      </c>
    </row>
    <row r="104" spans="1:5" x14ac:dyDescent="0.3">
      <c r="A104" s="115" t="s">
        <v>6025</v>
      </c>
      <c r="B104" s="115" t="s">
        <v>5155</v>
      </c>
      <c r="C104" s="32">
        <v>16876.266749999999</v>
      </c>
      <c r="D104" s="32">
        <v>16876.266749999999</v>
      </c>
      <c r="E104" s="32">
        <v>21939.146775000001</v>
      </c>
    </row>
    <row r="105" spans="1:5" x14ac:dyDescent="0.3">
      <c r="A105" s="115" t="s">
        <v>6026</v>
      </c>
      <c r="B105" s="115" t="s">
        <v>5156</v>
      </c>
      <c r="C105" s="32">
        <v>16876.266749999999</v>
      </c>
      <c r="D105" s="32">
        <v>16876.266749999999</v>
      </c>
      <c r="E105" s="32">
        <v>21939.146775000001</v>
      </c>
    </row>
    <row r="106" spans="1:5" x14ac:dyDescent="0.3">
      <c r="A106" s="115" t="s">
        <v>6027</v>
      </c>
      <c r="B106" s="115" t="s">
        <v>5157</v>
      </c>
      <c r="C106" s="32">
        <v>16876.266749999999</v>
      </c>
      <c r="D106" s="32">
        <v>16876.266749999999</v>
      </c>
      <c r="E106" s="32">
        <v>21939.146775000001</v>
      </c>
    </row>
    <row r="107" spans="1:5" x14ac:dyDescent="0.3">
      <c r="A107" s="115" t="s">
        <v>6028</v>
      </c>
      <c r="B107" s="115" t="s">
        <v>5158</v>
      </c>
      <c r="C107" s="32">
        <v>16876.266749999999</v>
      </c>
      <c r="D107" s="32">
        <v>16876.266749999999</v>
      </c>
      <c r="E107" s="32">
        <v>21939.146775000001</v>
      </c>
    </row>
    <row r="108" spans="1:5" x14ac:dyDescent="0.3">
      <c r="A108" s="115" t="s">
        <v>6029</v>
      </c>
      <c r="B108" s="115" t="s">
        <v>5159</v>
      </c>
      <c r="C108" s="32">
        <v>16876.266749999999</v>
      </c>
      <c r="D108" s="32">
        <v>16876.266749999999</v>
      </c>
      <c r="E108" s="32">
        <v>21939.146775000001</v>
      </c>
    </row>
    <row r="109" spans="1:5" x14ac:dyDescent="0.3">
      <c r="A109" s="115" t="s">
        <v>6030</v>
      </c>
      <c r="B109" s="115" t="s">
        <v>5160</v>
      </c>
      <c r="C109" s="32">
        <v>16876.266749999999</v>
      </c>
      <c r="D109" s="32">
        <v>16876.266749999999</v>
      </c>
      <c r="E109" s="32">
        <v>21939.146775000001</v>
      </c>
    </row>
    <row r="110" spans="1:5" x14ac:dyDescent="0.3">
      <c r="A110" s="115" t="s">
        <v>6031</v>
      </c>
      <c r="B110" s="115" t="s">
        <v>5161</v>
      </c>
      <c r="C110" s="32">
        <v>16876.266749999999</v>
      </c>
      <c r="D110" s="32">
        <v>16876.266749999999</v>
      </c>
      <c r="E110" s="32">
        <v>21939.146775000001</v>
      </c>
    </row>
    <row r="111" spans="1:5" x14ac:dyDescent="0.3">
      <c r="A111" s="115" t="s">
        <v>6032</v>
      </c>
      <c r="B111" s="115" t="s">
        <v>5162</v>
      </c>
      <c r="C111" s="32">
        <v>16876.266749999999</v>
      </c>
      <c r="D111" s="32">
        <v>16876.266749999999</v>
      </c>
      <c r="E111" s="32">
        <v>21939.146775000001</v>
      </c>
    </row>
    <row r="112" spans="1:5" x14ac:dyDescent="0.3">
      <c r="A112" s="115" t="s">
        <v>6033</v>
      </c>
      <c r="B112" s="115" t="s">
        <v>5163</v>
      </c>
      <c r="C112" s="32">
        <v>16876.266749999999</v>
      </c>
      <c r="D112" s="32">
        <v>16876.266749999999</v>
      </c>
      <c r="E112" s="32">
        <v>21939.146775000001</v>
      </c>
    </row>
    <row r="113" spans="1:16357" x14ac:dyDescent="0.3">
      <c r="A113" s="115" t="s">
        <v>6034</v>
      </c>
      <c r="B113" s="115" t="s">
        <v>5164</v>
      </c>
      <c r="C113" s="32">
        <v>16876.266749999999</v>
      </c>
      <c r="D113" s="32">
        <v>16876.266749999999</v>
      </c>
      <c r="E113" s="32">
        <v>21939.146775000001</v>
      </c>
    </row>
    <row r="114" spans="1:16357" x14ac:dyDescent="0.3">
      <c r="A114" s="115" t="s">
        <v>6035</v>
      </c>
      <c r="B114" s="115" t="s">
        <v>5165</v>
      </c>
      <c r="C114" s="32">
        <v>16876.266749999999</v>
      </c>
      <c r="D114" s="32">
        <v>16876.266749999999</v>
      </c>
      <c r="E114" s="32">
        <v>21939.146775000001</v>
      </c>
    </row>
    <row r="115" spans="1:16357" x14ac:dyDescent="0.3">
      <c r="A115" s="115" t="s">
        <v>6036</v>
      </c>
      <c r="B115" s="115" t="s">
        <v>5166</v>
      </c>
      <c r="C115" s="32">
        <v>16876.266749999999</v>
      </c>
      <c r="D115" s="32">
        <v>16876.266749999999</v>
      </c>
      <c r="E115" s="32">
        <v>21939.146775000001</v>
      </c>
    </row>
    <row r="116" spans="1:16357" x14ac:dyDescent="0.3">
      <c r="A116" s="115" t="s">
        <v>6037</v>
      </c>
      <c r="B116" s="115" t="s">
        <v>5167</v>
      </c>
      <c r="C116" s="32">
        <v>17144.144</v>
      </c>
      <c r="D116" s="32">
        <v>17144.144</v>
      </c>
      <c r="E116" s="32">
        <v>22287.387200000001</v>
      </c>
    </row>
    <row r="117" spans="1:16357" x14ac:dyDescent="0.3">
      <c r="A117" s="115" t="s">
        <v>6038</v>
      </c>
      <c r="B117" s="115" t="s">
        <v>5168</v>
      </c>
      <c r="C117" s="32">
        <v>686.59800000000007</v>
      </c>
      <c r="D117" s="32">
        <v>686.59800000000007</v>
      </c>
      <c r="E117" s="32">
        <v>892.57740000000001</v>
      </c>
    </row>
    <row r="118" spans="1:16357" x14ac:dyDescent="0.3">
      <c r="A118" s="120"/>
      <c r="B118" s="120" t="s">
        <v>5673</v>
      </c>
      <c r="C118" s="32">
        <v>16876.266749999999</v>
      </c>
      <c r="D118" s="32">
        <v>16876.266749999999</v>
      </c>
      <c r="E118" s="32">
        <v>21939.146775000001</v>
      </c>
      <c r="F118" s="125"/>
      <c r="G118" s="125"/>
      <c r="H118" s="125"/>
      <c r="I118" s="126"/>
      <c r="J118" s="124"/>
      <c r="K118" s="125"/>
      <c r="L118" s="125"/>
      <c r="M118" s="126"/>
      <c r="N118" s="124"/>
      <c r="O118" s="125"/>
      <c r="P118" s="125"/>
      <c r="Q118" s="126"/>
      <c r="R118" s="124"/>
      <c r="S118" s="125"/>
      <c r="T118" s="125"/>
      <c r="U118" s="126"/>
      <c r="V118" s="124"/>
      <c r="W118" s="125"/>
      <c r="X118" s="125"/>
      <c r="Y118" s="126"/>
      <c r="Z118" s="124"/>
      <c r="AA118" s="125"/>
      <c r="AB118" s="125"/>
      <c r="AC118" s="126"/>
      <c r="AD118" s="124"/>
      <c r="AE118" s="125"/>
      <c r="AF118" s="125"/>
      <c r="AG118" s="126"/>
      <c r="AH118" s="124"/>
      <c r="AI118" s="125"/>
      <c r="AJ118" s="125"/>
      <c r="AK118" s="126"/>
      <c r="AL118" s="124"/>
      <c r="AM118" s="125"/>
      <c r="AN118" s="125"/>
      <c r="AO118" s="126"/>
      <c r="AP118" s="124"/>
      <c r="AQ118" s="125"/>
      <c r="AR118" s="125"/>
      <c r="AS118" s="126"/>
      <c r="AT118" s="124"/>
      <c r="AU118" s="125"/>
      <c r="AV118" s="125"/>
      <c r="AW118" s="126"/>
      <c r="AX118" s="124"/>
      <c r="AY118" s="125"/>
      <c r="AZ118" s="125"/>
      <c r="BA118" s="126"/>
      <c r="BB118" s="124"/>
      <c r="BC118" s="125"/>
      <c r="BD118" s="125"/>
      <c r="BE118" s="126"/>
      <c r="BF118" s="124"/>
      <c r="BG118" s="125"/>
      <c r="BH118" s="125"/>
      <c r="BI118" s="126"/>
      <c r="BJ118" s="124"/>
      <c r="BK118" s="125"/>
      <c r="BL118" s="125"/>
      <c r="BM118" s="126"/>
      <c r="BN118" s="124"/>
      <c r="BO118" s="125"/>
      <c r="BP118" s="125"/>
      <c r="BQ118" s="126"/>
      <c r="BR118" s="124"/>
      <c r="BS118" s="125"/>
      <c r="BT118" s="125"/>
      <c r="BU118" s="126"/>
      <c r="BV118" s="124"/>
      <c r="BW118" s="125"/>
      <c r="BX118" s="125"/>
      <c r="BY118" s="126"/>
      <c r="BZ118" s="124"/>
      <c r="CA118" s="125"/>
      <c r="CB118" s="125"/>
      <c r="CC118" s="126"/>
      <c r="CD118" s="124"/>
      <c r="CE118" s="125"/>
      <c r="CF118" s="125"/>
      <c r="CG118" s="126"/>
      <c r="CH118" s="124"/>
      <c r="CI118" s="125"/>
      <c r="CJ118" s="125"/>
      <c r="CK118" s="126"/>
      <c r="CL118" s="124"/>
      <c r="CM118" s="125"/>
      <c r="CN118" s="125"/>
      <c r="CO118" s="126"/>
      <c r="CP118" s="124"/>
      <c r="CQ118" s="125"/>
      <c r="CR118" s="125"/>
      <c r="CS118" s="126"/>
      <c r="CT118" s="124"/>
      <c r="CU118" s="125"/>
      <c r="CV118" s="125"/>
      <c r="CW118" s="126"/>
      <c r="CX118" s="124"/>
      <c r="CY118" s="125"/>
      <c r="CZ118" s="125"/>
      <c r="DA118" s="126"/>
      <c r="DB118" s="124"/>
      <c r="DC118" s="125"/>
      <c r="DD118" s="125"/>
      <c r="DE118" s="126"/>
      <c r="DF118" s="124"/>
      <c r="DG118" s="125"/>
      <c r="DH118" s="125"/>
      <c r="DI118" s="126"/>
      <c r="DJ118" s="124"/>
      <c r="DK118" s="125"/>
      <c r="DL118" s="125"/>
      <c r="DM118" s="126"/>
      <c r="DN118" s="124"/>
      <c r="DO118" s="125"/>
      <c r="DP118" s="125"/>
      <c r="DQ118" s="126"/>
      <c r="DR118" s="124"/>
      <c r="DS118" s="125"/>
      <c r="DT118" s="125"/>
      <c r="DU118" s="126"/>
      <c r="DV118" s="124"/>
      <c r="DW118" s="125"/>
      <c r="DX118" s="125"/>
      <c r="DY118" s="126"/>
      <c r="DZ118" s="124"/>
      <c r="EA118" s="125"/>
      <c r="EB118" s="125"/>
      <c r="EC118" s="126"/>
      <c r="ED118" s="124"/>
      <c r="EE118" s="125"/>
      <c r="EF118" s="125"/>
      <c r="EG118" s="126"/>
      <c r="EH118" s="124"/>
      <c r="EI118" s="125"/>
      <c r="EJ118" s="125"/>
      <c r="EK118" s="126"/>
      <c r="EL118" s="124"/>
      <c r="EM118" s="125"/>
      <c r="EN118" s="125"/>
      <c r="EO118" s="126"/>
      <c r="EP118" s="124"/>
      <c r="EQ118" s="125"/>
      <c r="ER118" s="125"/>
      <c r="ES118" s="126"/>
      <c r="ET118" s="124"/>
      <c r="EU118" s="125"/>
      <c r="EV118" s="125"/>
      <c r="EW118" s="126"/>
      <c r="EX118" s="124"/>
      <c r="EY118" s="125"/>
      <c r="EZ118" s="125"/>
      <c r="FA118" s="126"/>
      <c r="FB118" s="124"/>
      <c r="FC118" s="125"/>
      <c r="FD118" s="125"/>
      <c r="FE118" s="126"/>
      <c r="FF118" s="124"/>
      <c r="FG118" s="125"/>
      <c r="FH118" s="125"/>
      <c r="FI118" s="126"/>
      <c r="FJ118" s="124"/>
      <c r="FK118" s="125"/>
      <c r="FL118" s="125"/>
      <c r="FM118" s="126"/>
      <c r="FN118" s="124"/>
      <c r="FO118" s="125"/>
      <c r="FP118" s="125"/>
      <c r="FQ118" s="126"/>
      <c r="FR118" s="124"/>
      <c r="FS118" s="125"/>
      <c r="FT118" s="125"/>
      <c r="FU118" s="126"/>
      <c r="FV118" s="124"/>
      <c r="FW118" s="125"/>
      <c r="FX118" s="125"/>
      <c r="FY118" s="126"/>
      <c r="FZ118" s="124"/>
      <c r="GA118" s="125"/>
      <c r="GB118" s="125"/>
      <c r="GC118" s="126"/>
      <c r="GD118" s="124"/>
      <c r="GE118" s="125"/>
      <c r="GF118" s="125"/>
      <c r="GG118" s="126"/>
      <c r="GH118" s="124"/>
      <c r="GI118" s="125"/>
      <c r="GJ118" s="125"/>
      <c r="GK118" s="126"/>
      <c r="GL118" s="124"/>
      <c r="GM118" s="125"/>
      <c r="GN118" s="125"/>
      <c r="GO118" s="126"/>
      <c r="GP118" s="124"/>
      <c r="GQ118" s="125"/>
      <c r="GR118" s="125"/>
      <c r="GS118" s="126"/>
      <c r="GT118" s="124"/>
      <c r="GU118" s="125"/>
      <c r="GV118" s="125"/>
      <c r="GW118" s="126"/>
      <c r="GX118" s="124"/>
      <c r="GY118" s="125"/>
      <c r="GZ118" s="125"/>
      <c r="HA118" s="126"/>
      <c r="HB118" s="124"/>
      <c r="HC118" s="125"/>
      <c r="HD118" s="125"/>
      <c r="HE118" s="126"/>
      <c r="HF118" s="124"/>
      <c r="HG118" s="125"/>
      <c r="HH118" s="125"/>
      <c r="HI118" s="126"/>
      <c r="HJ118" s="124"/>
      <c r="HK118" s="125"/>
      <c r="HL118" s="125"/>
      <c r="HM118" s="126"/>
      <c r="HN118" s="124"/>
      <c r="HO118" s="125"/>
      <c r="HP118" s="125"/>
      <c r="HQ118" s="126"/>
      <c r="HR118" s="124"/>
      <c r="HS118" s="125"/>
      <c r="HT118" s="125"/>
      <c r="HU118" s="126"/>
      <c r="HV118" s="124"/>
      <c r="HW118" s="125"/>
      <c r="HX118" s="125"/>
      <c r="HY118" s="126"/>
      <c r="HZ118" s="124"/>
      <c r="IA118" s="125"/>
      <c r="IB118" s="125"/>
      <c r="IC118" s="126"/>
      <c r="ID118" s="124"/>
      <c r="IE118" s="125"/>
      <c r="IF118" s="125"/>
      <c r="IG118" s="126"/>
      <c r="IH118" s="124"/>
      <c r="II118" s="125"/>
      <c r="IJ118" s="125"/>
      <c r="IK118" s="126"/>
      <c r="IL118" s="124"/>
      <c r="IM118" s="125"/>
      <c r="IN118" s="125"/>
      <c r="IO118" s="126"/>
      <c r="IP118" s="124"/>
      <c r="IQ118" s="125"/>
      <c r="IR118" s="125"/>
      <c r="IS118" s="126"/>
      <c r="IT118" s="124"/>
      <c r="IU118" s="125"/>
      <c r="IV118" s="125"/>
      <c r="IW118" s="126"/>
      <c r="IX118" s="124"/>
      <c r="IY118" s="125"/>
      <c r="IZ118" s="125"/>
      <c r="JA118" s="126"/>
      <c r="JB118" s="124"/>
      <c r="JC118" s="125"/>
      <c r="JD118" s="125"/>
      <c r="JE118" s="126"/>
      <c r="JF118" s="124"/>
      <c r="JG118" s="125"/>
      <c r="JH118" s="125"/>
      <c r="JI118" s="126"/>
      <c r="JJ118" s="124"/>
      <c r="JK118" s="125"/>
      <c r="JL118" s="125"/>
      <c r="JM118" s="126"/>
      <c r="JN118" s="124"/>
      <c r="JO118" s="125"/>
      <c r="JP118" s="125"/>
      <c r="JQ118" s="126"/>
      <c r="JR118" s="124"/>
      <c r="JS118" s="125"/>
      <c r="JT118" s="125"/>
      <c r="JU118" s="126"/>
      <c r="JV118" s="124"/>
      <c r="JW118" s="125"/>
      <c r="JX118" s="125"/>
      <c r="JY118" s="126"/>
      <c r="JZ118" s="124"/>
      <c r="KA118" s="125"/>
      <c r="KB118" s="125"/>
      <c r="KC118" s="126"/>
      <c r="KD118" s="124"/>
      <c r="KE118" s="125"/>
      <c r="KF118" s="125"/>
      <c r="KG118" s="126"/>
      <c r="KH118" s="124"/>
      <c r="KI118" s="125"/>
      <c r="KJ118" s="125"/>
      <c r="KK118" s="126"/>
      <c r="KL118" s="124"/>
      <c r="KM118" s="125"/>
      <c r="KN118" s="125"/>
      <c r="KO118" s="126"/>
      <c r="KP118" s="124"/>
      <c r="KQ118" s="125"/>
      <c r="KR118" s="125"/>
      <c r="KS118" s="126"/>
      <c r="KT118" s="124"/>
      <c r="KU118" s="125"/>
      <c r="KV118" s="125"/>
      <c r="KW118" s="126"/>
      <c r="KX118" s="124"/>
      <c r="KY118" s="125"/>
      <c r="KZ118" s="125"/>
      <c r="LA118" s="126"/>
      <c r="LB118" s="124"/>
      <c r="LC118" s="125"/>
      <c r="LD118" s="125"/>
      <c r="LE118" s="126"/>
      <c r="LF118" s="124"/>
      <c r="LG118" s="125"/>
      <c r="LH118" s="125"/>
      <c r="LI118" s="126"/>
      <c r="LJ118" s="124"/>
      <c r="LK118" s="125"/>
      <c r="LL118" s="125"/>
      <c r="LM118" s="126"/>
      <c r="LN118" s="124"/>
      <c r="LO118" s="125"/>
      <c r="LP118" s="125"/>
      <c r="LQ118" s="126"/>
      <c r="LR118" s="124"/>
      <c r="LS118" s="125"/>
      <c r="LT118" s="125"/>
      <c r="LU118" s="126"/>
      <c r="LV118" s="124"/>
      <c r="LW118" s="125"/>
      <c r="LX118" s="125"/>
      <c r="LY118" s="126"/>
      <c r="LZ118" s="124"/>
      <c r="MA118" s="125"/>
      <c r="MB118" s="125"/>
      <c r="MC118" s="126"/>
      <c r="MD118" s="124"/>
      <c r="ME118" s="125"/>
      <c r="MF118" s="125"/>
      <c r="MG118" s="126"/>
      <c r="MH118" s="124"/>
      <c r="MI118" s="125"/>
      <c r="MJ118" s="125"/>
      <c r="MK118" s="126"/>
      <c r="ML118" s="124"/>
      <c r="MM118" s="125"/>
      <c r="MN118" s="125"/>
      <c r="MO118" s="126"/>
      <c r="MP118" s="124"/>
      <c r="MQ118" s="125"/>
      <c r="MR118" s="125"/>
      <c r="MS118" s="126"/>
      <c r="MT118" s="124"/>
      <c r="MU118" s="125"/>
      <c r="MV118" s="125"/>
      <c r="MW118" s="126"/>
      <c r="MX118" s="124"/>
      <c r="MY118" s="125"/>
      <c r="MZ118" s="125"/>
      <c r="NA118" s="126"/>
      <c r="NB118" s="124"/>
      <c r="NC118" s="125"/>
      <c r="ND118" s="125"/>
      <c r="NE118" s="126"/>
      <c r="NF118" s="124"/>
      <c r="NG118" s="125"/>
      <c r="NH118" s="125"/>
      <c r="NI118" s="126"/>
      <c r="NJ118" s="124"/>
      <c r="NK118" s="125"/>
      <c r="NL118" s="125"/>
      <c r="NM118" s="126"/>
      <c r="NN118" s="124"/>
      <c r="NO118" s="125"/>
      <c r="NP118" s="125"/>
      <c r="NQ118" s="126"/>
      <c r="NR118" s="124"/>
      <c r="NS118" s="125"/>
      <c r="NT118" s="125"/>
      <c r="NU118" s="126"/>
      <c r="NV118" s="124"/>
      <c r="NW118" s="125"/>
      <c r="NX118" s="125"/>
      <c r="NY118" s="126"/>
      <c r="NZ118" s="124"/>
      <c r="OA118" s="125"/>
      <c r="OB118" s="125"/>
      <c r="OC118" s="126"/>
      <c r="OD118" s="124"/>
      <c r="OE118" s="125"/>
      <c r="OF118" s="125"/>
      <c r="OG118" s="126"/>
      <c r="OH118" s="124"/>
      <c r="OI118" s="125"/>
      <c r="OJ118" s="125"/>
      <c r="OK118" s="126"/>
      <c r="OL118" s="124"/>
      <c r="OM118" s="125"/>
      <c r="ON118" s="125"/>
      <c r="OO118" s="126"/>
      <c r="OP118" s="124"/>
      <c r="OQ118" s="125"/>
      <c r="OR118" s="125"/>
      <c r="OS118" s="126"/>
      <c r="OT118" s="124"/>
      <c r="OU118" s="125"/>
      <c r="OV118" s="125"/>
      <c r="OW118" s="126"/>
      <c r="OX118" s="124"/>
      <c r="OY118" s="125"/>
      <c r="OZ118" s="125"/>
      <c r="PA118" s="126"/>
      <c r="PB118" s="124"/>
      <c r="PC118" s="125"/>
      <c r="PD118" s="125"/>
      <c r="PE118" s="126"/>
      <c r="PF118" s="124"/>
      <c r="PG118" s="125"/>
      <c r="PH118" s="125"/>
      <c r="PI118" s="126"/>
      <c r="PJ118" s="124"/>
      <c r="PK118" s="125"/>
      <c r="PL118" s="125"/>
      <c r="PM118" s="126"/>
      <c r="PN118" s="124"/>
      <c r="PO118" s="125"/>
      <c r="PP118" s="125"/>
      <c r="PQ118" s="126"/>
      <c r="PR118" s="124"/>
      <c r="PS118" s="125"/>
      <c r="PT118" s="125"/>
      <c r="PU118" s="126"/>
      <c r="PV118" s="124"/>
      <c r="PW118" s="125"/>
      <c r="PX118" s="125"/>
      <c r="PY118" s="126"/>
      <c r="PZ118" s="124"/>
      <c r="QA118" s="125"/>
      <c r="QB118" s="125"/>
      <c r="QC118" s="126"/>
      <c r="QD118" s="124"/>
      <c r="QE118" s="125"/>
      <c r="QF118" s="125"/>
      <c r="QG118" s="126"/>
      <c r="QH118" s="124"/>
      <c r="QI118" s="125"/>
      <c r="QJ118" s="125"/>
      <c r="QK118" s="126"/>
      <c r="QL118" s="124"/>
      <c r="QM118" s="125"/>
      <c r="QN118" s="125"/>
      <c r="QO118" s="126"/>
      <c r="QP118" s="124"/>
      <c r="QQ118" s="125"/>
      <c r="QR118" s="125"/>
      <c r="QS118" s="126"/>
      <c r="QT118" s="124"/>
      <c r="QU118" s="125"/>
      <c r="QV118" s="125"/>
      <c r="QW118" s="126"/>
      <c r="QX118" s="124"/>
      <c r="QY118" s="125"/>
      <c r="QZ118" s="125"/>
      <c r="RA118" s="126"/>
      <c r="RB118" s="124"/>
      <c r="RC118" s="125"/>
      <c r="RD118" s="125"/>
      <c r="RE118" s="126"/>
      <c r="RF118" s="124"/>
      <c r="RG118" s="125"/>
      <c r="RH118" s="125"/>
      <c r="RI118" s="126"/>
      <c r="RJ118" s="124"/>
      <c r="RK118" s="125"/>
      <c r="RL118" s="125"/>
      <c r="RM118" s="126"/>
      <c r="RN118" s="124"/>
      <c r="RO118" s="125"/>
      <c r="RP118" s="125"/>
      <c r="RQ118" s="126"/>
      <c r="RR118" s="124"/>
      <c r="RS118" s="125"/>
      <c r="RT118" s="125"/>
      <c r="RU118" s="126"/>
      <c r="RV118" s="124"/>
      <c r="RW118" s="125"/>
      <c r="RX118" s="125"/>
      <c r="RY118" s="126"/>
      <c r="RZ118" s="124"/>
      <c r="SA118" s="125"/>
      <c r="SB118" s="125"/>
      <c r="SC118" s="126"/>
      <c r="SD118" s="124"/>
      <c r="SE118" s="125"/>
      <c r="SF118" s="125"/>
      <c r="SG118" s="126"/>
      <c r="SH118" s="124"/>
      <c r="SI118" s="125"/>
      <c r="SJ118" s="125"/>
      <c r="SK118" s="126"/>
      <c r="SL118" s="124"/>
      <c r="SM118" s="125"/>
      <c r="SN118" s="125"/>
      <c r="SO118" s="126"/>
      <c r="SP118" s="124"/>
      <c r="SQ118" s="125"/>
      <c r="SR118" s="125"/>
      <c r="SS118" s="126"/>
      <c r="ST118" s="124"/>
      <c r="SU118" s="125"/>
      <c r="SV118" s="125"/>
      <c r="SW118" s="126"/>
      <c r="SX118" s="124"/>
      <c r="SY118" s="125"/>
      <c r="SZ118" s="125"/>
      <c r="TA118" s="126"/>
      <c r="TB118" s="124"/>
      <c r="TC118" s="125"/>
      <c r="TD118" s="125"/>
      <c r="TE118" s="126"/>
      <c r="TF118" s="124"/>
      <c r="TG118" s="125"/>
      <c r="TH118" s="125"/>
      <c r="TI118" s="126"/>
      <c r="TJ118" s="124"/>
      <c r="TK118" s="125"/>
      <c r="TL118" s="125"/>
      <c r="TM118" s="126"/>
      <c r="TN118" s="124"/>
      <c r="TO118" s="125"/>
      <c r="TP118" s="125"/>
      <c r="TQ118" s="126"/>
      <c r="TR118" s="124"/>
      <c r="TS118" s="125"/>
      <c r="TT118" s="125"/>
      <c r="TU118" s="126"/>
      <c r="TV118" s="124"/>
      <c r="TW118" s="125"/>
      <c r="TX118" s="125"/>
      <c r="TY118" s="126"/>
      <c r="TZ118" s="124"/>
      <c r="UA118" s="125"/>
      <c r="UB118" s="125"/>
      <c r="UC118" s="126"/>
      <c r="UD118" s="124"/>
      <c r="UE118" s="125"/>
      <c r="UF118" s="125"/>
      <c r="UG118" s="126"/>
      <c r="UH118" s="124"/>
      <c r="UI118" s="125"/>
      <c r="UJ118" s="125"/>
      <c r="UK118" s="126"/>
      <c r="UL118" s="124"/>
      <c r="UM118" s="125"/>
      <c r="UN118" s="125"/>
      <c r="UO118" s="126"/>
      <c r="UP118" s="124"/>
      <c r="UQ118" s="125"/>
      <c r="UR118" s="125"/>
      <c r="US118" s="126"/>
      <c r="UT118" s="124"/>
      <c r="UU118" s="125"/>
      <c r="UV118" s="125"/>
      <c r="UW118" s="126"/>
      <c r="UX118" s="124"/>
      <c r="UY118" s="125"/>
      <c r="UZ118" s="125"/>
      <c r="VA118" s="126"/>
      <c r="VB118" s="124"/>
      <c r="VC118" s="125"/>
      <c r="VD118" s="125"/>
      <c r="VE118" s="126"/>
      <c r="VF118" s="124"/>
      <c r="VG118" s="125"/>
      <c r="VH118" s="125"/>
      <c r="VI118" s="126"/>
      <c r="VJ118" s="124"/>
      <c r="VK118" s="125"/>
      <c r="VL118" s="125"/>
      <c r="VM118" s="126"/>
      <c r="VN118" s="124"/>
      <c r="VO118" s="125"/>
      <c r="VP118" s="125"/>
      <c r="VQ118" s="126"/>
      <c r="VR118" s="124"/>
      <c r="VS118" s="125"/>
      <c r="VT118" s="125"/>
      <c r="VU118" s="126"/>
      <c r="VV118" s="124"/>
      <c r="VW118" s="125"/>
      <c r="VX118" s="125"/>
      <c r="VY118" s="126"/>
      <c r="VZ118" s="124"/>
      <c r="WA118" s="125"/>
      <c r="WB118" s="125"/>
      <c r="WC118" s="126"/>
      <c r="WD118" s="124"/>
      <c r="WE118" s="125"/>
      <c r="WF118" s="125"/>
      <c r="WG118" s="126"/>
      <c r="WH118" s="124"/>
      <c r="WI118" s="125"/>
      <c r="WJ118" s="125"/>
      <c r="WK118" s="126"/>
      <c r="WL118" s="124"/>
      <c r="WM118" s="125"/>
      <c r="WN118" s="125"/>
      <c r="WO118" s="126"/>
      <c r="WP118" s="124"/>
      <c r="WQ118" s="125"/>
      <c r="WR118" s="125"/>
      <c r="WS118" s="126"/>
      <c r="WT118" s="124"/>
      <c r="WU118" s="125"/>
      <c r="WV118" s="125"/>
      <c r="WW118" s="126"/>
      <c r="WX118" s="124"/>
      <c r="WY118" s="125"/>
      <c r="WZ118" s="125"/>
      <c r="XA118" s="126"/>
      <c r="XB118" s="124"/>
      <c r="XC118" s="125"/>
      <c r="XD118" s="125"/>
      <c r="XE118" s="126"/>
      <c r="XF118" s="124"/>
      <c r="XG118" s="125"/>
      <c r="XH118" s="125"/>
      <c r="XI118" s="126"/>
      <c r="XJ118" s="124"/>
      <c r="XK118" s="125"/>
      <c r="XL118" s="125"/>
      <c r="XM118" s="126"/>
      <c r="XN118" s="124"/>
      <c r="XO118" s="125"/>
      <c r="XP118" s="125"/>
      <c r="XQ118" s="126"/>
      <c r="XR118" s="124"/>
      <c r="XS118" s="125"/>
      <c r="XT118" s="125"/>
      <c r="XU118" s="126"/>
      <c r="XV118" s="124"/>
      <c r="XW118" s="125"/>
      <c r="XX118" s="125"/>
      <c r="XY118" s="126"/>
      <c r="XZ118" s="124"/>
      <c r="YA118" s="125"/>
      <c r="YB118" s="125"/>
      <c r="YC118" s="126"/>
      <c r="YD118" s="124"/>
      <c r="YE118" s="125"/>
      <c r="YF118" s="125"/>
      <c r="YG118" s="126"/>
      <c r="YH118" s="124"/>
      <c r="YI118" s="125"/>
      <c r="YJ118" s="125"/>
      <c r="YK118" s="126"/>
      <c r="YL118" s="124"/>
      <c r="YM118" s="125"/>
      <c r="YN118" s="125"/>
      <c r="YO118" s="126"/>
      <c r="YP118" s="124"/>
      <c r="YQ118" s="125"/>
      <c r="YR118" s="125"/>
      <c r="YS118" s="126"/>
      <c r="YT118" s="124"/>
      <c r="YU118" s="125"/>
      <c r="YV118" s="125"/>
      <c r="YW118" s="126"/>
      <c r="YX118" s="124"/>
      <c r="YY118" s="125"/>
      <c r="YZ118" s="125"/>
      <c r="ZA118" s="126"/>
      <c r="ZB118" s="124"/>
      <c r="ZC118" s="125"/>
      <c r="ZD118" s="125"/>
      <c r="ZE118" s="126"/>
      <c r="ZF118" s="124"/>
      <c r="ZG118" s="125"/>
      <c r="ZH118" s="125"/>
      <c r="ZI118" s="126"/>
      <c r="ZJ118" s="124"/>
      <c r="ZK118" s="125"/>
      <c r="ZL118" s="125"/>
      <c r="ZM118" s="126"/>
      <c r="ZN118" s="124"/>
      <c r="ZO118" s="125"/>
      <c r="ZP118" s="125"/>
      <c r="ZQ118" s="126"/>
      <c r="ZR118" s="124"/>
      <c r="ZS118" s="125"/>
      <c r="ZT118" s="125"/>
      <c r="ZU118" s="126"/>
      <c r="ZV118" s="124"/>
      <c r="ZW118" s="125"/>
      <c r="ZX118" s="125"/>
      <c r="ZY118" s="126"/>
      <c r="ZZ118" s="124"/>
      <c r="AAA118" s="125"/>
      <c r="AAB118" s="125"/>
      <c r="AAC118" s="126"/>
      <c r="AAD118" s="124"/>
      <c r="AAE118" s="125"/>
      <c r="AAF118" s="125"/>
      <c r="AAG118" s="126"/>
      <c r="AAH118" s="124"/>
      <c r="AAI118" s="125"/>
      <c r="AAJ118" s="125"/>
      <c r="AAK118" s="126"/>
      <c r="AAL118" s="124"/>
      <c r="AAM118" s="125"/>
      <c r="AAN118" s="125"/>
      <c r="AAO118" s="126"/>
      <c r="AAP118" s="124"/>
      <c r="AAQ118" s="125"/>
      <c r="AAR118" s="125"/>
      <c r="AAS118" s="126"/>
      <c r="AAT118" s="124"/>
      <c r="AAU118" s="125"/>
      <c r="AAV118" s="125"/>
      <c r="AAW118" s="126"/>
      <c r="AAX118" s="124"/>
      <c r="AAY118" s="125"/>
      <c r="AAZ118" s="125"/>
      <c r="ABA118" s="126"/>
      <c r="ABB118" s="124"/>
      <c r="ABC118" s="125"/>
      <c r="ABD118" s="125"/>
      <c r="ABE118" s="126"/>
      <c r="ABF118" s="124"/>
      <c r="ABG118" s="125"/>
      <c r="ABH118" s="125"/>
      <c r="ABI118" s="126"/>
      <c r="ABJ118" s="124"/>
      <c r="ABK118" s="125"/>
      <c r="ABL118" s="125"/>
      <c r="ABM118" s="126"/>
      <c r="ABN118" s="124"/>
      <c r="ABO118" s="125"/>
      <c r="ABP118" s="125"/>
      <c r="ABQ118" s="126"/>
      <c r="ABR118" s="124"/>
      <c r="ABS118" s="125"/>
      <c r="ABT118" s="125"/>
      <c r="ABU118" s="126"/>
      <c r="ABV118" s="124"/>
      <c r="ABW118" s="125"/>
      <c r="ABX118" s="125"/>
      <c r="ABY118" s="126"/>
      <c r="ABZ118" s="124"/>
      <c r="ACA118" s="125"/>
      <c r="ACB118" s="125"/>
      <c r="ACC118" s="126"/>
      <c r="ACD118" s="124"/>
      <c r="ACE118" s="125"/>
      <c r="ACF118" s="125"/>
      <c r="ACG118" s="126"/>
      <c r="ACH118" s="124"/>
      <c r="ACI118" s="125"/>
      <c r="ACJ118" s="125"/>
      <c r="ACK118" s="126"/>
      <c r="ACL118" s="124"/>
      <c r="ACM118" s="125"/>
      <c r="ACN118" s="125"/>
      <c r="ACO118" s="126"/>
      <c r="ACP118" s="124"/>
      <c r="ACQ118" s="125"/>
      <c r="ACR118" s="125"/>
      <c r="ACS118" s="126"/>
      <c r="ACT118" s="124"/>
      <c r="ACU118" s="125"/>
      <c r="ACV118" s="125"/>
      <c r="ACW118" s="126"/>
      <c r="ACX118" s="124"/>
      <c r="ACY118" s="125"/>
      <c r="ACZ118" s="125"/>
      <c r="ADA118" s="126"/>
      <c r="ADB118" s="124"/>
      <c r="ADC118" s="125"/>
      <c r="ADD118" s="125"/>
      <c r="ADE118" s="126"/>
      <c r="ADF118" s="124"/>
      <c r="ADG118" s="125"/>
      <c r="ADH118" s="125"/>
      <c r="ADI118" s="126"/>
      <c r="ADJ118" s="124"/>
      <c r="ADK118" s="125"/>
      <c r="ADL118" s="125"/>
      <c r="ADM118" s="126"/>
      <c r="ADN118" s="124"/>
      <c r="ADO118" s="125"/>
      <c r="ADP118" s="125"/>
      <c r="ADQ118" s="126"/>
      <c r="ADR118" s="124"/>
      <c r="ADS118" s="125"/>
      <c r="ADT118" s="125"/>
      <c r="ADU118" s="126"/>
      <c r="ADV118" s="124"/>
      <c r="ADW118" s="125"/>
      <c r="ADX118" s="125"/>
      <c r="ADY118" s="126"/>
      <c r="ADZ118" s="124"/>
      <c r="AEA118" s="125"/>
      <c r="AEB118" s="125"/>
      <c r="AEC118" s="126"/>
      <c r="AED118" s="124"/>
      <c r="AEE118" s="125"/>
      <c r="AEF118" s="125"/>
      <c r="AEG118" s="126"/>
      <c r="AEH118" s="124"/>
      <c r="AEI118" s="125"/>
      <c r="AEJ118" s="125"/>
      <c r="AEK118" s="126"/>
      <c r="AEL118" s="124"/>
      <c r="AEM118" s="125"/>
      <c r="AEN118" s="125"/>
      <c r="AEO118" s="126"/>
      <c r="AEP118" s="124"/>
      <c r="AEQ118" s="125"/>
      <c r="AER118" s="125"/>
      <c r="AES118" s="126"/>
      <c r="AET118" s="124"/>
      <c r="AEU118" s="125"/>
      <c r="AEV118" s="125"/>
      <c r="AEW118" s="126"/>
      <c r="AEX118" s="124"/>
      <c r="AEY118" s="125"/>
      <c r="AEZ118" s="125"/>
      <c r="AFA118" s="126"/>
      <c r="AFB118" s="124"/>
      <c r="AFC118" s="125"/>
      <c r="AFD118" s="125"/>
      <c r="AFE118" s="126"/>
      <c r="AFF118" s="124"/>
      <c r="AFG118" s="125"/>
      <c r="AFH118" s="125"/>
      <c r="AFI118" s="126"/>
      <c r="AFJ118" s="124"/>
      <c r="AFK118" s="125"/>
      <c r="AFL118" s="125"/>
      <c r="AFM118" s="126"/>
      <c r="AFN118" s="124"/>
      <c r="AFO118" s="125"/>
      <c r="AFP118" s="125"/>
      <c r="AFQ118" s="126"/>
      <c r="AFR118" s="124"/>
      <c r="AFS118" s="125"/>
      <c r="AFT118" s="125"/>
      <c r="AFU118" s="126"/>
      <c r="AFV118" s="124"/>
      <c r="AFW118" s="125"/>
      <c r="AFX118" s="125"/>
      <c r="AFY118" s="126"/>
      <c r="AFZ118" s="124"/>
      <c r="AGA118" s="125"/>
      <c r="AGB118" s="125"/>
      <c r="AGC118" s="126"/>
      <c r="AGD118" s="124"/>
      <c r="AGE118" s="125"/>
      <c r="AGF118" s="125"/>
      <c r="AGG118" s="126"/>
      <c r="AGH118" s="124"/>
      <c r="AGI118" s="125"/>
      <c r="AGJ118" s="125"/>
      <c r="AGK118" s="126"/>
      <c r="AGL118" s="124"/>
      <c r="AGM118" s="125"/>
      <c r="AGN118" s="125"/>
      <c r="AGO118" s="126"/>
      <c r="AGP118" s="124"/>
      <c r="AGQ118" s="125"/>
      <c r="AGR118" s="125"/>
      <c r="AGS118" s="126"/>
      <c r="AGT118" s="124"/>
      <c r="AGU118" s="125"/>
      <c r="AGV118" s="125"/>
      <c r="AGW118" s="126"/>
      <c r="AGX118" s="124"/>
      <c r="AGY118" s="125"/>
      <c r="AGZ118" s="125"/>
      <c r="AHA118" s="126"/>
      <c r="AHB118" s="124"/>
      <c r="AHC118" s="125"/>
      <c r="AHD118" s="125"/>
      <c r="AHE118" s="126"/>
      <c r="AHF118" s="124"/>
      <c r="AHG118" s="125"/>
      <c r="AHH118" s="125"/>
      <c r="AHI118" s="126"/>
      <c r="AHJ118" s="124"/>
      <c r="AHK118" s="125"/>
      <c r="AHL118" s="125"/>
      <c r="AHM118" s="126"/>
      <c r="AHN118" s="124"/>
      <c r="AHO118" s="125"/>
      <c r="AHP118" s="125"/>
      <c r="AHQ118" s="126"/>
      <c r="AHR118" s="124"/>
      <c r="AHS118" s="125"/>
      <c r="AHT118" s="125"/>
      <c r="AHU118" s="126"/>
      <c r="AHV118" s="124"/>
      <c r="AHW118" s="125"/>
      <c r="AHX118" s="125"/>
      <c r="AHY118" s="126"/>
      <c r="AHZ118" s="124"/>
      <c r="AIA118" s="125"/>
      <c r="AIB118" s="125"/>
      <c r="AIC118" s="126"/>
      <c r="AID118" s="124"/>
      <c r="AIE118" s="125"/>
      <c r="AIF118" s="125"/>
      <c r="AIG118" s="126"/>
      <c r="AIH118" s="124"/>
      <c r="AII118" s="125"/>
      <c r="AIJ118" s="125"/>
      <c r="AIK118" s="126"/>
      <c r="AIL118" s="124"/>
      <c r="AIM118" s="125"/>
      <c r="AIN118" s="125"/>
      <c r="AIO118" s="126"/>
      <c r="AIP118" s="124"/>
      <c r="AIQ118" s="125"/>
      <c r="AIR118" s="125"/>
      <c r="AIS118" s="126"/>
      <c r="AIT118" s="124"/>
      <c r="AIU118" s="125"/>
      <c r="AIV118" s="125"/>
      <c r="AIW118" s="126"/>
      <c r="AIX118" s="124"/>
      <c r="AIY118" s="125"/>
      <c r="AIZ118" s="125"/>
      <c r="AJA118" s="126"/>
      <c r="AJB118" s="124"/>
      <c r="AJC118" s="125"/>
      <c r="AJD118" s="125"/>
      <c r="AJE118" s="126"/>
      <c r="AJF118" s="124"/>
      <c r="AJG118" s="125"/>
      <c r="AJH118" s="125"/>
      <c r="AJI118" s="126"/>
      <c r="AJJ118" s="124"/>
      <c r="AJK118" s="125"/>
      <c r="AJL118" s="125"/>
      <c r="AJM118" s="126"/>
      <c r="AJN118" s="124"/>
      <c r="AJO118" s="125"/>
      <c r="AJP118" s="125"/>
      <c r="AJQ118" s="126"/>
      <c r="AJR118" s="124"/>
      <c r="AJS118" s="125"/>
      <c r="AJT118" s="125"/>
      <c r="AJU118" s="126"/>
      <c r="AJV118" s="124"/>
      <c r="AJW118" s="125"/>
      <c r="AJX118" s="125"/>
      <c r="AJY118" s="126"/>
      <c r="AJZ118" s="124"/>
      <c r="AKA118" s="125"/>
      <c r="AKB118" s="125"/>
      <c r="AKC118" s="126"/>
      <c r="AKD118" s="124"/>
      <c r="AKE118" s="125"/>
      <c r="AKF118" s="125"/>
      <c r="AKG118" s="126"/>
      <c r="AKH118" s="124"/>
      <c r="AKI118" s="125"/>
      <c r="AKJ118" s="125"/>
      <c r="AKK118" s="126"/>
      <c r="AKL118" s="124"/>
      <c r="AKM118" s="125"/>
      <c r="AKN118" s="125"/>
      <c r="AKO118" s="126"/>
      <c r="AKP118" s="124"/>
      <c r="AKQ118" s="125"/>
      <c r="AKR118" s="125"/>
      <c r="AKS118" s="126"/>
      <c r="AKT118" s="124"/>
      <c r="AKU118" s="125"/>
      <c r="AKV118" s="125"/>
      <c r="AKW118" s="126"/>
      <c r="AKX118" s="124"/>
      <c r="AKY118" s="125"/>
      <c r="AKZ118" s="125"/>
      <c r="ALA118" s="126"/>
      <c r="ALB118" s="124"/>
      <c r="ALC118" s="125"/>
      <c r="ALD118" s="125"/>
      <c r="ALE118" s="126"/>
      <c r="ALF118" s="124"/>
      <c r="ALG118" s="125"/>
      <c r="ALH118" s="125"/>
      <c r="ALI118" s="126"/>
      <c r="ALJ118" s="124"/>
      <c r="ALK118" s="125"/>
      <c r="ALL118" s="125"/>
      <c r="ALM118" s="126"/>
      <c r="ALN118" s="124"/>
      <c r="ALO118" s="125"/>
      <c r="ALP118" s="125"/>
      <c r="ALQ118" s="126"/>
      <c r="ALR118" s="124"/>
      <c r="ALS118" s="125"/>
      <c r="ALT118" s="125"/>
      <c r="ALU118" s="126"/>
      <c r="ALV118" s="124"/>
      <c r="ALW118" s="125"/>
      <c r="ALX118" s="125"/>
      <c r="ALY118" s="126"/>
      <c r="ALZ118" s="124"/>
      <c r="AMA118" s="125"/>
      <c r="AMB118" s="125"/>
      <c r="AMC118" s="126"/>
      <c r="AMD118" s="124"/>
      <c r="AME118" s="125"/>
      <c r="AMF118" s="125"/>
      <c r="AMG118" s="126"/>
      <c r="AMH118" s="124"/>
      <c r="AMI118" s="125"/>
      <c r="AMJ118" s="125"/>
      <c r="AMK118" s="126"/>
      <c r="AML118" s="124"/>
      <c r="AMM118" s="125"/>
      <c r="AMN118" s="125"/>
      <c r="AMO118" s="126"/>
      <c r="AMP118" s="124"/>
      <c r="AMQ118" s="125"/>
      <c r="AMR118" s="125"/>
      <c r="AMS118" s="126"/>
      <c r="AMT118" s="124"/>
      <c r="AMU118" s="125"/>
      <c r="AMV118" s="125"/>
      <c r="AMW118" s="126"/>
      <c r="AMX118" s="124"/>
      <c r="AMY118" s="125"/>
      <c r="AMZ118" s="125"/>
      <c r="ANA118" s="126"/>
      <c r="ANB118" s="124"/>
      <c r="ANC118" s="125"/>
      <c r="AND118" s="125"/>
      <c r="ANE118" s="126"/>
      <c r="ANF118" s="124"/>
      <c r="ANG118" s="125"/>
      <c r="ANH118" s="125"/>
      <c r="ANI118" s="126"/>
      <c r="ANJ118" s="124"/>
      <c r="ANK118" s="125"/>
      <c r="ANL118" s="125"/>
      <c r="ANM118" s="126"/>
      <c r="ANN118" s="124"/>
      <c r="ANO118" s="125"/>
      <c r="ANP118" s="125"/>
      <c r="ANQ118" s="126"/>
      <c r="ANR118" s="124"/>
      <c r="ANS118" s="125"/>
      <c r="ANT118" s="125"/>
      <c r="ANU118" s="126"/>
      <c r="ANV118" s="124"/>
      <c r="ANW118" s="125"/>
      <c r="ANX118" s="125"/>
      <c r="ANY118" s="126"/>
      <c r="ANZ118" s="124"/>
      <c r="AOA118" s="125"/>
      <c r="AOB118" s="125"/>
      <c r="AOC118" s="126"/>
      <c r="AOD118" s="124"/>
      <c r="AOE118" s="125"/>
      <c r="AOF118" s="125"/>
      <c r="AOG118" s="126"/>
      <c r="AOH118" s="124"/>
      <c r="AOI118" s="125"/>
      <c r="AOJ118" s="125"/>
      <c r="AOK118" s="126"/>
      <c r="AOL118" s="124"/>
      <c r="AOM118" s="125"/>
      <c r="AON118" s="125"/>
      <c r="AOO118" s="126"/>
      <c r="AOP118" s="124"/>
      <c r="AOQ118" s="125"/>
      <c r="AOR118" s="125"/>
      <c r="AOS118" s="126"/>
      <c r="AOT118" s="124"/>
      <c r="AOU118" s="125"/>
      <c r="AOV118" s="125"/>
      <c r="AOW118" s="126"/>
      <c r="AOX118" s="124"/>
      <c r="AOY118" s="125"/>
      <c r="AOZ118" s="125"/>
      <c r="APA118" s="126"/>
      <c r="APB118" s="124"/>
      <c r="APC118" s="125"/>
      <c r="APD118" s="125"/>
      <c r="APE118" s="126"/>
      <c r="APF118" s="124"/>
      <c r="APG118" s="125"/>
      <c r="APH118" s="125"/>
      <c r="API118" s="126"/>
      <c r="APJ118" s="124"/>
      <c r="APK118" s="125"/>
      <c r="APL118" s="125"/>
      <c r="APM118" s="126"/>
      <c r="APN118" s="124"/>
      <c r="APO118" s="125"/>
      <c r="APP118" s="125"/>
      <c r="APQ118" s="126"/>
      <c r="APR118" s="124"/>
      <c r="APS118" s="125"/>
      <c r="APT118" s="125"/>
      <c r="APU118" s="126"/>
      <c r="APV118" s="124"/>
      <c r="APW118" s="125"/>
      <c r="APX118" s="125"/>
      <c r="APY118" s="126"/>
      <c r="APZ118" s="124"/>
      <c r="AQA118" s="125"/>
      <c r="AQB118" s="125"/>
      <c r="AQC118" s="126"/>
      <c r="AQD118" s="124"/>
      <c r="AQE118" s="125"/>
      <c r="AQF118" s="125"/>
      <c r="AQG118" s="126"/>
      <c r="AQH118" s="124"/>
      <c r="AQI118" s="125"/>
      <c r="AQJ118" s="125"/>
      <c r="AQK118" s="126"/>
      <c r="AQL118" s="124"/>
      <c r="AQM118" s="125"/>
      <c r="AQN118" s="125"/>
      <c r="AQO118" s="126"/>
      <c r="AQP118" s="124"/>
      <c r="AQQ118" s="125"/>
      <c r="AQR118" s="125"/>
      <c r="AQS118" s="126"/>
      <c r="AQT118" s="124"/>
      <c r="AQU118" s="125"/>
      <c r="AQV118" s="125"/>
      <c r="AQW118" s="126"/>
      <c r="AQX118" s="124"/>
      <c r="AQY118" s="125"/>
      <c r="AQZ118" s="125"/>
      <c r="ARA118" s="126"/>
      <c r="ARB118" s="124"/>
      <c r="ARC118" s="125"/>
      <c r="ARD118" s="125"/>
      <c r="ARE118" s="126"/>
      <c r="ARF118" s="124"/>
      <c r="ARG118" s="125"/>
      <c r="ARH118" s="125"/>
      <c r="ARI118" s="126"/>
      <c r="ARJ118" s="124"/>
      <c r="ARK118" s="125"/>
      <c r="ARL118" s="125"/>
      <c r="ARM118" s="126"/>
      <c r="ARN118" s="124"/>
      <c r="ARO118" s="125"/>
      <c r="ARP118" s="125"/>
      <c r="ARQ118" s="126"/>
      <c r="ARR118" s="124"/>
      <c r="ARS118" s="125"/>
      <c r="ART118" s="125"/>
      <c r="ARU118" s="126"/>
      <c r="ARV118" s="124"/>
      <c r="ARW118" s="125"/>
      <c r="ARX118" s="125"/>
      <c r="ARY118" s="126"/>
      <c r="ARZ118" s="124"/>
      <c r="ASA118" s="125"/>
      <c r="ASB118" s="125"/>
      <c r="ASC118" s="126"/>
      <c r="ASD118" s="124"/>
      <c r="ASE118" s="125"/>
      <c r="ASF118" s="125"/>
      <c r="ASG118" s="126"/>
      <c r="ASH118" s="124"/>
      <c r="ASI118" s="125"/>
      <c r="ASJ118" s="125"/>
      <c r="ASK118" s="126"/>
      <c r="ASL118" s="124"/>
      <c r="ASM118" s="125"/>
      <c r="ASN118" s="125"/>
      <c r="ASO118" s="126"/>
      <c r="ASP118" s="124"/>
      <c r="ASQ118" s="125"/>
      <c r="ASR118" s="125"/>
      <c r="ASS118" s="126"/>
      <c r="AST118" s="124"/>
      <c r="ASU118" s="125"/>
      <c r="ASV118" s="125"/>
      <c r="ASW118" s="126"/>
      <c r="ASX118" s="124"/>
      <c r="ASY118" s="125"/>
      <c r="ASZ118" s="125"/>
      <c r="ATA118" s="126"/>
      <c r="ATB118" s="124"/>
      <c r="ATC118" s="125"/>
      <c r="ATD118" s="125"/>
      <c r="ATE118" s="126"/>
      <c r="ATF118" s="124"/>
      <c r="ATG118" s="125"/>
      <c r="ATH118" s="125"/>
      <c r="ATI118" s="126"/>
      <c r="ATJ118" s="124"/>
      <c r="ATK118" s="125"/>
      <c r="ATL118" s="125"/>
      <c r="ATM118" s="126"/>
      <c r="ATN118" s="124"/>
      <c r="ATO118" s="125"/>
      <c r="ATP118" s="125"/>
      <c r="ATQ118" s="126"/>
      <c r="ATR118" s="124"/>
      <c r="ATS118" s="125"/>
      <c r="ATT118" s="125"/>
      <c r="ATU118" s="126"/>
      <c r="ATV118" s="124"/>
      <c r="ATW118" s="125"/>
      <c r="ATX118" s="125"/>
      <c r="ATY118" s="126"/>
      <c r="ATZ118" s="124"/>
      <c r="AUA118" s="125"/>
      <c r="AUB118" s="125"/>
      <c r="AUC118" s="126"/>
      <c r="AUD118" s="124"/>
      <c r="AUE118" s="125"/>
      <c r="AUF118" s="125"/>
      <c r="AUG118" s="126"/>
      <c r="AUH118" s="124"/>
      <c r="AUI118" s="125"/>
      <c r="AUJ118" s="125"/>
      <c r="AUK118" s="126"/>
      <c r="AUL118" s="124"/>
      <c r="AUM118" s="125"/>
      <c r="AUN118" s="125"/>
      <c r="AUO118" s="126"/>
      <c r="AUP118" s="124"/>
      <c r="AUQ118" s="125"/>
      <c r="AUR118" s="125"/>
      <c r="AUS118" s="126"/>
      <c r="AUT118" s="124"/>
      <c r="AUU118" s="125"/>
      <c r="AUV118" s="125"/>
      <c r="AUW118" s="126"/>
      <c r="AUX118" s="124"/>
      <c r="AUY118" s="125"/>
      <c r="AUZ118" s="125"/>
      <c r="AVA118" s="126"/>
      <c r="AVB118" s="124"/>
      <c r="AVC118" s="125"/>
      <c r="AVD118" s="125"/>
      <c r="AVE118" s="126"/>
      <c r="AVF118" s="124"/>
      <c r="AVG118" s="125"/>
      <c r="AVH118" s="125"/>
      <c r="AVI118" s="126"/>
      <c r="AVJ118" s="124"/>
      <c r="AVK118" s="125"/>
      <c r="AVL118" s="125"/>
      <c r="AVM118" s="126"/>
      <c r="AVN118" s="124"/>
      <c r="AVO118" s="125"/>
      <c r="AVP118" s="125"/>
      <c r="AVQ118" s="126"/>
      <c r="AVR118" s="124"/>
      <c r="AVS118" s="125"/>
      <c r="AVT118" s="125"/>
      <c r="AVU118" s="126"/>
      <c r="AVV118" s="124"/>
      <c r="AVW118" s="125"/>
      <c r="AVX118" s="125"/>
      <c r="AVY118" s="126"/>
      <c r="AVZ118" s="124"/>
      <c r="AWA118" s="125"/>
      <c r="AWB118" s="125"/>
      <c r="AWC118" s="126"/>
      <c r="AWD118" s="124"/>
      <c r="AWE118" s="125"/>
      <c r="AWF118" s="125"/>
      <c r="AWG118" s="126"/>
      <c r="AWH118" s="124"/>
      <c r="AWI118" s="125"/>
      <c r="AWJ118" s="125"/>
      <c r="AWK118" s="126"/>
      <c r="AWL118" s="124"/>
      <c r="AWM118" s="125"/>
      <c r="AWN118" s="125"/>
      <c r="AWO118" s="126"/>
      <c r="AWP118" s="124"/>
      <c r="AWQ118" s="125"/>
      <c r="AWR118" s="125"/>
      <c r="AWS118" s="126"/>
      <c r="AWT118" s="124"/>
      <c r="AWU118" s="125"/>
      <c r="AWV118" s="125"/>
      <c r="AWW118" s="126"/>
      <c r="AWX118" s="124"/>
      <c r="AWY118" s="125"/>
      <c r="AWZ118" s="125"/>
      <c r="AXA118" s="126"/>
      <c r="AXB118" s="124"/>
      <c r="AXC118" s="125"/>
      <c r="AXD118" s="125"/>
      <c r="AXE118" s="126"/>
      <c r="AXF118" s="124"/>
      <c r="AXG118" s="125"/>
      <c r="AXH118" s="125"/>
      <c r="AXI118" s="126"/>
      <c r="AXJ118" s="124"/>
      <c r="AXK118" s="125"/>
      <c r="AXL118" s="125"/>
      <c r="AXM118" s="126"/>
      <c r="AXN118" s="124"/>
      <c r="AXO118" s="125"/>
      <c r="AXP118" s="125"/>
      <c r="AXQ118" s="126"/>
      <c r="AXR118" s="124"/>
      <c r="AXS118" s="125"/>
      <c r="AXT118" s="125"/>
      <c r="AXU118" s="126"/>
      <c r="AXV118" s="124"/>
      <c r="AXW118" s="125"/>
      <c r="AXX118" s="125"/>
      <c r="AXY118" s="126"/>
      <c r="AXZ118" s="124"/>
      <c r="AYA118" s="125"/>
      <c r="AYB118" s="125"/>
      <c r="AYC118" s="126"/>
      <c r="AYD118" s="124"/>
      <c r="AYE118" s="125"/>
      <c r="AYF118" s="125"/>
      <c r="AYG118" s="126"/>
      <c r="AYH118" s="124"/>
      <c r="AYI118" s="125"/>
      <c r="AYJ118" s="125"/>
      <c r="AYK118" s="126"/>
      <c r="AYL118" s="124"/>
      <c r="AYM118" s="125"/>
      <c r="AYN118" s="125"/>
      <c r="AYO118" s="126"/>
      <c r="AYP118" s="124"/>
      <c r="AYQ118" s="125"/>
      <c r="AYR118" s="125"/>
      <c r="AYS118" s="126"/>
      <c r="AYT118" s="124"/>
      <c r="AYU118" s="125"/>
      <c r="AYV118" s="125"/>
      <c r="AYW118" s="126"/>
      <c r="AYX118" s="124"/>
      <c r="AYY118" s="125"/>
      <c r="AYZ118" s="125"/>
      <c r="AZA118" s="126"/>
      <c r="AZB118" s="124"/>
      <c r="AZC118" s="125"/>
      <c r="AZD118" s="125"/>
      <c r="AZE118" s="126"/>
      <c r="AZF118" s="124"/>
      <c r="AZG118" s="125"/>
      <c r="AZH118" s="125"/>
      <c r="AZI118" s="126"/>
      <c r="AZJ118" s="124"/>
      <c r="AZK118" s="125"/>
      <c r="AZL118" s="125"/>
      <c r="AZM118" s="126"/>
      <c r="AZN118" s="124"/>
      <c r="AZO118" s="125"/>
      <c r="AZP118" s="125"/>
      <c r="AZQ118" s="126"/>
      <c r="AZR118" s="124"/>
      <c r="AZS118" s="125"/>
      <c r="AZT118" s="125"/>
      <c r="AZU118" s="126"/>
      <c r="AZV118" s="124"/>
      <c r="AZW118" s="125"/>
      <c r="AZX118" s="125"/>
      <c r="AZY118" s="126"/>
      <c r="AZZ118" s="124"/>
      <c r="BAA118" s="125"/>
      <c r="BAB118" s="125"/>
      <c r="BAC118" s="126"/>
      <c r="BAD118" s="124"/>
      <c r="BAE118" s="125"/>
      <c r="BAF118" s="125"/>
      <c r="BAG118" s="126"/>
      <c r="BAH118" s="124"/>
      <c r="BAI118" s="125"/>
      <c r="BAJ118" s="125"/>
      <c r="BAK118" s="126"/>
      <c r="BAL118" s="124"/>
      <c r="BAM118" s="125"/>
      <c r="BAN118" s="125"/>
      <c r="BAO118" s="126"/>
      <c r="BAP118" s="124"/>
      <c r="BAQ118" s="125"/>
      <c r="BAR118" s="125"/>
      <c r="BAS118" s="126"/>
      <c r="BAT118" s="124"/>
      <c r="BAU118" s="125"/>
      <c r="BAV118" s="125"/>
      <c r="BAW118" s="126"/>
      <c r="BAX118" s="124"/>
      <c r="BAY118" s="125"/>
      <c r="BAZ118" s="125"/>
      <c r="BBA118" s="126"/>
      <c r="BBB118" s="124"/>
      <c r="BBC118" s="125"/>
      <c r="BBD118" s="125"/>
      <c r="BBE118" s="126"/>
      <c r="BBF118" s="124"/>
      <c r="BBG118" s="125"/>
      <c r="BBH118" s="125"/>
      <c r="BBI118" s="126"/>
      <c r="BBJ118" s="124"/>
      <c r="BBK118" s="125"/>
      <c r="BBL118" s="125"/>
      <c r="BBM118" s="126"/>
      <c r="BBN118" s="124"/>
      <c r="BBO118" s="125"/>
      <c r="BBP118" s="125"/>
      <c r="BBQ118" s="126"/>
      <c r="BBR118" s="124"/>
      <c r="BBS118" s="125"/>
      <c r="BBT118" s="125"/>
      <c r="BBU118" s="126"/>
      <c r="BBV118" s="124"/>
      <c r="BBW118" s="125"/>
      <c r="BBX118" s="125"/>
      <c r="BBY118" s="126"/>
      <c r="BBZ118" s="124"/>
      <c r="BCA118" s="125"/>
      <c r="BCB118" s="125"/>
      <c r="BCC118" s="126"/>
      <c r="BCD118" s="124"/>
      <c r="BCE118" s="125"/>
      <c r="BCF118" s="125"/>
      <c r="BCG118" s="126"/>
      <c r="BCH118" s="124"/>
      <c r="BCI118" s="125"/>
      <c r="BCJ118" s="125"/>
      <c r="BCK118" s="126"/>
      <c r="BCL118" s="124"/>
      <c r="BCM118" s="125"/>
      <c r="BCN118" s="125"/>
      <c r="BCO118" s="126"/>
      <c r="BCP118" s="124"/>
      <c r="BCQ118" s="125"/>
      <c r="BCR118" s="125"/>
      <c r="BCS118" s="126"/>
      <c r="BCT118" s="124"/>
      <c r="BCU118" s="125"/>
      <c r="BCV118" s="125"/>
      <c r="BCW118" s="126"/>
      <c r="BCX118" s="124"/>
      <c r="BCY118" s="125"/>
      <c r="BCZ118" s="125"/>
      <c r="BDA118" s="126"/>
      <c r="BDB118" s="124"/>
      <c r="BDC118" s="125"/>
      <c r="BDD118" s="125"/>
      <c r="BDE118" s="126"/>
      <c r="BDF118" s="124"/>
      <c r="BDG118" s="125"/>
      <c r="BDH118" s="125"/>
      <c r="BDI118" s="126"/>
      <c r="BDJ118" s="124"/>
      <c r="BDK118" s="125"/>
      <c r="BDL118" s="125"/>
      <c r="BDM118" s="126"/>
      <c r="BDN118" s="124"/>
      <c r="BDO118" s="125"/>
      <c r="BDP118" s="125"/>
      <c r="BDQ118" s="126"/>
      <c r="BDR118" s="124"/>
      <c r="BDS118" s="125"/>
      <c r="BDT118" s="125"/>
      <c r="BDU118" s="126"/>
      <c r="BDV118" s="124"/>
      <c r="BDW118" s="125"/>
      <c r="BDX118" s="125"/>
      <c r="BDY118" s="126"/>
      <c r="BDZ118" s="124"/>
      <c r="BEA118" s="125"/>
      <c r="BEB118" s="125"/>
      <c r="BEC118" s="126"/>
      <c r="BED118" s="124"/>
      <c r="BEE118" s="125"/>
      <c r="BEF118" s="125"/>
      <c r="BEG118" s="126"/>
      <c r="BEH118" s="124"/>
      <c r="BEI118" s="125"/>
      <c r="BEJ118" s="125"/>
      <c r="BEK118" s="126"/>
      <c r="BEL118" s="124"/>
      <c r="BEM118" s="125"/>
      <c r="BEN118" s="125"/>
      <c r="BEO118" s="126"/>
      <c r="BEP118" s="124"/>
      <c r="BEQ118" s="125"/>
      <c r="BER118" s="125"/>
      <c r="BES118" s="126"/>
      <c r="BET118" s="124"/>
      <c r="BEU118" s="125"/>
      <c r="BEV118" s="125"/>
      <c r="BEW118" s="126"/>
      <c r="BEX118" s="124"/>
      <c r="BEY118" s="125"/>
      <c r="BEZ118" s="125"/>
      <c r="BFA118" s="126"/>
      <c r="BFB118" s="124"/>
      <c r="BFC118" s="125"/>
      <c r="BFD118" s="125"/>
      <c r="BFE118" s="126"/>
      <c r="BFF118" s="124"/>
      <c r="BFG118" s="125"/>
      <c r="BFH118" s="125"/>
      <c r="BFI118" s="126"/>
      <c r="BFJ118" s="124"/>
      <c r="BFK118" s="125"/>
      <c r="BFL118" s="125"/>
      <c r="BFM118" s="126"/>
      <c r="BFN118" s="124"/>
      <c r="BFO118" s="125"/>
      <c r="BFP118" s="125"/>
      <c r="BFQ118" s="126"/>
      <c r="BFR118" s="124"/>
      <c r="BFS118" s="125"/>
      <c r="BFT118" s="125"/>
      <c r="BFU118" s="126"/>
      <c r="BFV118" s="124"/>
      <c r="BFW118" s="125"/>
      <c r="BFX118" s="125"/>
      <c r="BFY118" s="126"/>
      <c r="BFZ118" s="124"/>
      <c r="BGA118" s="125"/>
      <c r="BGB118" s="125"/>
      <c r="BGC118" s="126"/>
      <c r="BGD118" s="124"/>
      <c r="BGE118" s="125"/>
      <c r="BGF118" s="125"/>
      <c r="BGG118" s="126"/>
      <c r="BGH118" s="124"/>
      <c r="BGI118" s="125"/>
      <c r="BGJ118" s="125"/>
      <c r="BGK118" s="126"/>
      <c r="BGL118" s="124"/>
      <c r="BGM118" s="125"/>
      <c r="BGN118" s="125"/>
      <c r="BGO118" s="126"/>
      <c r="BGP118" s="124"/>
      <c r="BGQ118" s="125"/>
      <c r="BGR118" s="125"/>
      <c r="BGS118" s="126"/>
      <c r="BGT118" s="124"/>
      <c r="BGU118" s="125"/>
      <c r="BGV118" s="125"/>
      <c r="BGW118" s="126"/>
      <c r="BGX118" s="124"/>
      <c r="BGY118" s="125"/>
      <c r="BGZ118" s="125"/>
      <c r="BHA118" s="126"/>
      <c r="BHB118" s="124"/>
      <c r="BHC118" s="125"/>
      <c r="BHD118" s="125"/>
      <c r="BHE118" s="126"/>
      <c r="BHF118" s="124"/>
      <c r="BHG118" s="125"/>
      <c r="BHH118" s="125"/>
      <c r="BHI118" s="126"/>
      <c r="BHJ118" s="124"/>
      <c r="BHK118" s="125"/>
      <c r="BHL118" s="125"/>
      <c r="BHM118" s="126"/>
      <c r="BHN118" s="124"/>
      <c r="BHO118" s="125"/>
      <c r="BHP118" s="125"/>
      <c r="BHQ118" s="126"/>
      <c r="BHR118" s="124"/>
      <c r="BHS118" s="125"/>
      <c r="BHT118" s="125"/>
      <c r="BHU118" s="126"/>
      <c r="BHV118" s="124"/>
      <c r="BHW118" s="125"/>
      <c r="BHX118" s="125"/>
      <c r="BHY118" s="126"/>
      <c r="BHZ118" s="124"/>
      <c r="BIA118" s="125"/>
      <c r="BIB118" s="125"/>
      <c r="BIC118" s="126"/>
      <c r="BID118" s="124"/>
      <c r="BIE118" s="125"/>
      <c r="BIF118" s="125"/>
      <c r="BIG118" s="126"/>
      <c r="BIH118" s="124"/>
      <c r="BII118" s="125"/>
      <c r="BIJ118" s="125"/>
      <c r="BIK118" s="126"/>
      <c r="BIL118" s="124"/>
      <c r="BIM118" s="125"/>
      <c r="BIN118" s="125"/>
      <c r="BIO118" s="126"/>
      <c r="BIP118" s="124"/>
      <c r="BIQ118" s="125"/>
      <c r="BIR118" s="125"/>
      <c r="BIS118" s="126"/>
      <c r="BIT118" s="124"/>
      <c r="BIU118" s="125"/>
      <c r="BIV118" s="125"/>
      <c r="BIW118" s="126"/>
      <c r="BIX118" s="124"/>
      <c r="BIY118" s="125"/>
      <c r="BIZ118" s="125"/>
      <c r="BJA118" s="126"/>
      <c r="BJB118" s="124"/>
      <c r="BJC118" s="125"/>
      <c r="BJD118" s="125"/>
      <c r="BJE118" s="126"/>
      <c r="BJF118" s="124"/>
      <c r="BJG118" s="125"/>
      <c r="BJH118" s="125"/>
      <c r="BJI118" s="126"/>
      <c r="BJJ118" s="124"/>
      <c r="BJK118" s="125"/>
      <c r="BJL118" s="125"/>
      <c r="BJM118" s="126"/>
      <c r="BJN118" s="124"/>
      <c r="BJO118" s="125"/>
      <c r="BJP118" s="125"/>
      <c r="BJQ118" s="126"/>
      <c r="BJR118" s="124"/>
      <c r="BJS118" s="125"/>
      <c r="BJT118" s="125"/>
      <c r="BJU118" s="126"/>
      <c r="BJV118" s="124"/>
      <c r="BJW118" s="125"/>
      <c r="BJX118" s="125"/>
      <c r="BJY118" s="126"/>
      <c r="BJZ118" s="124"/>
      <c r="BKA118" s="125"/>
      <c r="BKB118" s="125"/>
      <c r="BKC118" s="126"/>
      <c r="BKD118" s="124"/>
      <c r="BKE118" s="125"/>
      <c r="BKF118" s="125"/>
      <c r="BKG118" s="126"/>
      <c r="BKH118" s="124"/>
      <c r="BKI118" s="125"/>
      <c r="BKJ118" s="125"/>
      <c r="BKK118" s="126"/>
      <c r="BKL118" s="124"/>
      <c r="BKM118" s="125"/>
      <c r="BKN118" s="125"/>
      <c r="BKO118" s="126"/>
      <c r="BKP118" s="124"/>
      <c r="BKQ118" s="125"/>
      <c r="BKR118" s="125"/>
      <c r="BKS118" s="126"/>
      <c r="BKT118" s="124"/>
      <c r="BKU118" s="125"/>
      <c r="BKV118" s="125"/>
      <c r="BKW118" s="126"/>
      <c r="BKX118" s="124"/>
      <c r="BKY118" s="125"/>
      <c r="BKZ118" s="125"/>
      <c r="BLA118" s="126"/>
      <c r="BLB118" s="124"/>
      <c r="BLC118" s="125"/>
      <c r="BLD118" s="125"/>
      <c r="BLE118" s="126"/>
      <c r="BLF118" s="124"/>
      <c r="BLG118" s="125"/>
      <c r="BLH118" s="125"/>
      <c r="BLI118" s="126"/>
      <c r="BLJ118" s="124"/>
      <c r="BLK118" s="125"/>
      <c r="BLL118" s="125"/>
      <c r="BLM118" s="126"/>
      <c r="BLN118" s="124"/>
      <c r="BLO118" s="125"/>
      <c r="BLP118" s="125"/>
      <c r="BLQ118" s="126"/>
      <c r="BLR118" s="124"/>
      <c r="BLS118" s="125"/>
      <c r="BLT118" s="125"/>
      <c r="BLU118" s="126"/>
      <c r="BLV118" s="124"/>
      <c r="BLW118" s="125"/>
      <c r="BLX118" s="125"/>
      <c r="BLY118" s="126"/>
      <c r="BLZ118" s="124"/>
      <c r="BMA118" s="125"/>
      <c r="BMB118" s="125"/>
      <c r="BMC118" s="126"/>
      <c r="BMD118" s="124"/>
      <c r="BME118" s="125"/>
      <c r="BMF118" s="125"/>
      <c r="BMG118" s="126"/>
      <c r="BMH118" s="124"/>
      <c r="BMI118" s="125"/>
      <c r="BMJ118" s="125"/>
      <c r="BMK118" s="126"/>
      <c r="BML118" s="124"/>
      <c r="BMM118" s="125"/>
      <c r="BMN118" s="125"/>
      <c r="BMO118" s="126"/>
      <c r="BMP118" s="124"/>
      <c r="BMQ118" s="125"/>
      <c r="BMR118" s="125"/>
      <c r="BMS118" s="126"/>
      <c r="BMT118" s="124"/>
      <c r="BMU118" s="125"/>
      <c r="BMV118" s="125"/>
      <c r="BMW118" s="126"/>
      <c r="BMX118" s="124"/>
      <c r="BMY118" s="125"/>
      <c r="BMZ118" s="125"/>
      <c r="BNA118" s="126"/>
      <c r="BNB118" s="124"/>
      <c r="BNC118" s="125"/>
      <c r="BND118" s="125"/>
      <c r="BNE118" s="126"/>
      <c r="BNF118" s="124"/>
      <c r="BNG118" s="125"/>
      <c r="BNH118" s="125"/>
      <c r="BNI118" s="126"/>
      <c r="BNJ118" s="124"/>
      <c r="BNK118" s="125"/>
      <c r="BNL118" s="125"/>
      <c r="BNM118" s="126"/>
      <c r="BNN118" s="124"/>
      <c r="BNO118" s="125"/>
      <c r="BNP118" s="125"/>
      <c r="BNQ118" s="126"/>
      <c r="BNR118" s="124"/>
      <c r="BNS118" s="125"/>
      <c r="BNT118" s="125"/>
      <c r="BNU118" s="126"/>
      <c r="BNV118" s="124"/>
      <c r="BNW118" s="125"/>
      <c r="BNX118" s="125"/>
      <c r="BNY118" s="126"/>
      <c r="BNZ118" s="124"/>
      <c r="BOA118" s="125"/>
      <c r="BOB118" s="125"/>
      <c r="BOC118" s="126"/>
      <c r="BOD118" s="124"/>
      <c r="BOE118" s="125"/>
      <c r="BOF118" s="125"/>
      <c r="BOG118" s="126"/>
      <c r="BOH118" s="124"/>
      <c r="BOI118" s="125"/>
      <c r="BOJ118" s="125"/>
      <c r="BOK118" s="126"/>
      <c r="BOL118" s="124"/>
      <c r="BOM118" s="125"/>
      <c r="BON118" s="125"/>
      <c r="BOO118" s="126"/>
      <c r="BOP118" s="124"/>
      <c r="BOQ118" s="125"/>
      <c r="BOR118" s="125"/>
      <c r="BOS118" s="126"/>
      <c r="BOT118" s="124"/>
      <c r="BOU118" s="125"/>
      <c r="BOV118" s="125"/>
      <c r="BOW118" s="126"/>
      <c r="BOX118" s="124"/>
      <c r="BOY118" s="125"/>
      <c r="BOZ118" s="125"/>
      <c r="BPA118" s="126"/>
      <c r="BPB118" s="124"/>
      <c r="BPC118" s="125"/>
      <c r="BPD118" s="125"/>
      <c r="BPE118" s="126"/>
      <c r="BPF118" s="124"/>
      <c r="BPG118" s="125"/>
      <c r="BPH118" s="125"/>
      <c r="BPI118" s="126"/>
      <c r="BPJ118" s="124"/>
      <c r="BPK118" s="125"/>
      <c r="BPL118" s="125"/>
      <c r="BPM118" s="126"/>
      <c r="BPN118" s="124"/>
      <c r="BPO118" s="125"/>
      <c r="BPP118" s="125"/>
      <c r="BPQ118" s="126"/>
      <c r="BPR118" s="124"/>
      <c r="BPS118" s="125"/>
      <c r="BPT118" s="125"/>
      <c r="BPU118" s="126"/>
      <c r="BPV118" s="124"/>
      <c r="BPW118" s="125"/>
      <c r="BPX118" s="125"/>
      <c r="BPY118" s="126"/>
      <c r="BPZ118" s="124"/>
      <c r="BQA118" s="125"/>
      <c r="BQB118" s="125"/>
      <c r="BQC118" s="126"/>
      <c r="BQD118" s="124"/>
      <c r="BQE118" s="125"/>
      <c r="BQF118" s="125"/>
      <c r="BQG118" s="126"/>
      <c r="BQH118" s="124"/>
      <c r="BQI118" s="125"/>
      <c r="BQJ118" s="125"/>
      <c r="BQK118" s="126"/>
      <c r="BQL118" s="124"/>
      <c r="BQM118" s="125"/>
      <c r="BQN118" s="125"/>
      <c r="BQO118" s="126"/>
      <c r="BQP118" s="124"/>
      <c r="BQQ118" s="125"/>
      <c r="BQR118" s="125"/>
      <c r="BQS118" s="126"/>
      <c r="BQT118" s="124"/>
      <c r="BQU118" s="125"/>
      <c r="BQV118" s="125"/>
      <c r="BQW118" s="126"/>
      <c r="BQX118" s="124"/>
      <c r="BQY118" s="125"/>
      <c r="BQZ118" s="125"/>
      <c r="BRA118" s="126"/>
      <c r="BRB118" s="124"/>
      <c r="BRC118" s="125"/>
      <c r="BRD118" s="125"/>
      <c r="BRE118" s="126"/>
      <c r="BRF118" s="124"/>
      <c r="BRG118" s="125"/>
      <c r="BRH118" s="125"/>
      <c r="BRI118" s="126"/>
      <c r="BRJ118" s="124"/>
      <c r="BRK118" s="125"/>
      <c r="BRL118" s="125"/>
      <c r="BRM118" s="126"/>
      <c r="BRN118" s="124"/>
      <c r="BRO118" s="125"/>
      <c r="BRP118" s="125"/>
      <c r="BRQ118" s="126"/>
      <c r="BRR118" s="124"/>
      <c r="BRS118" s="125"/>
      <c r="BRT118" s="125"/>
      <c r="BRU118" s="126"/>
      <c r="BRV118" s="124"/>
      <c r="BRW118" s="125"/>
      <c r="BRX118" s="125"/>
      <c r="BRY118" s="126"/>
      <c r="BRZ118" s="124"/>
      <c r="BSA118" s="125"/>
      <c r="BSB118" s="125"/>
      <c r="BSC118" s="126"/>
      <c r="BSD118" s="124"/>
      <c r="BSE118" s="125"/>
      <c r="BSF118" s="125"/>
      <c r="BSG118" s="126"/>
      <c r="BSH118" s="124"/>
      <c r="BSI118" s="125"/>
      <c r="BSJ118" s="125"/>
      <c r="BSK118" s="126"/>
      <c r="BSL118" s="124"/>
      <c r="BSM118" s="125"/>
      <c r="BSN118" s="125"/>
      <c r="BSO118" s="126"/>
      <c r="BSP118" s="124"/>
      <c r="BSQ118" s="125"/>
      <c r="BSR118" s="125"/>
      <c r="BSS118" s="126"/>
      <c r="BST118" s="124"/>
      <c r="BSU118" s="125"/>
      <c r="BSV118" s="125"/>
      <c r="BSW118" s="126"/>
      <c r="BSX118" s="124"/>
      <c r="BSY118" s="125"/>
      <c r="BSZ118" s="125"/>
      <c r="BTA118" s="126"/>
      <c r="BTB118" s="124"/>
      <c r="BTC118" s="125"/>
      <c r="BTD118" s="125"/>
      <c r="BTE118" s="126"/>
      <c r="BTF118" s="124"/>
      <c r="BTG118" s="125"/>
      <c r="BTH118" s="125"/>
      <c r="BTI118" s="126"/>
      <c r="BTJ118" s="124"/>
      <c r="BTK118" s="125"/>
      <c r="BTL118" s="125"/>
      <c r="BTM118" s="126"/>
      <c r="BTN118" s="124"/>
      <c r="BTO118" s="125"/>
      <c r="BTP118" s="125"/>
      <c r="BTQ118" s="126"/>
      <c r="BTR118" s="124"/>
      <c r="BTS118" s="125"/>
      <c r="BTT118" s="125"/>
      <c r="BTU118" s="126"/>
      <c r="BTV118" s="124"/>
      <c r="BTW118" s="125"/>
      <c r="BTX118" s="125"/>
      <c r="BTY118" s="126"/>
      <c r="BTZ118" s="124"/>
      <c r="BUA118" s="125"/>
      <c r="BUB118" s="125"/>
      <c r="BUC118" s="126"/>
      <c r="BUD118" s="124"/>
      <c r="BUE118" s="125"/>
      <c r="BUF118" s="125"/>
      <c r="BUG118" s="126"/>
      <c r="BUH118" s="124"/>
      <c r="BUI118" s="125"/>
      <c r="BUJ118" s="125"/>
      <c r="BUK118" s="126"/>
      <c r="BUL118" s="124"/>
      <c r="BUM118" s="125"/>
      <c r="BUN118" s="125"/>
      <c r="BUO118" s="126"/>
      <c r="BUP118" s="124"/>
      <c r="BUQ118" s="125"/>
      <c r="BUR118" s="125"/>
      <c r="BUS118" s="126"/>
      <c r="BUT118" s="124"/>
      <c r="BUU118" s="125"/>
      <c r="BUV118" s="125"/>
      <c r="BUW118" s="126"/>
      <c r="BUX118" s="124"/>
      <c r="BUY118" s="125"/>
      <c r="BUZ118" s="125"/>
      <c r="BVA118" s="126"/>
      <c r="BVB118" s="124"/>
      <c r="BVC118" s="125"/>
      <c r="BVD118" s="125"/>
      <c r="BVE118" s="126"/>
      <c r="BVF118" s="124"/>
      <c r="BVG118" s="125"/>
      <c r="BVH118" s="125"/>
      <c r="BVI118" s="126"/>
      <c r="BVJ118" s="124"/>
      <c r="BVK118" s="125"/>
      <c r="BVL118" s="125"/>
      <c r="BVM118" s="126"/>
      <c r="BVN118" s="124"/>
      <c r="BVO118" s="125"/>
      <c r="BVP118" s="125"/>
      <c r="BVQ118" s="126"/>
      <c r="BVR118" s="124"/>
      <c r="BVS118" s="125"/>
      <c r="BVT118" s="125"/>
      <c r="BVU118" s="126"/>
      <c r="BVV118" s="124"/>
      <c r="BVW118" s="125"/>
      <c r="BVX118" s="125"/>
      <c r="BVY118" s="126"/>
      <c r="BVZ118" s="124"/>
      <c r="BWA118" s="125"/>
      <c r="BWB118" s="125"/>
      <c r="BWC118" s="126"/>
      <c r="BWD118" s="124"/>
      <c r="BWE118" s="125"/>
      <c r="BWF118" s="125"/>
      <c r="BWG118" s="126"/>
      <c r="BWH118" s="124"/>
      <c r="BWI118" s="125"/>
      <c r="BWJ118" s="125"/>
      <c r="BWK118" s="126"/>
      <c r="BWL118" s="124"/>
      <c r="BWM118" s="125"/>
      <c r="BWN118" s="125"/>
      <c r="BWO118" s="126"/>
      <c r="BWP118" s="124"/>
      <c r="BWQ118" s="125"/>
      <c r="BWR118" s="125"/>
      <c r="BWS118" s="126"/>
      <c r="BWT118" s="124"/>
      <c r="BWU118" s="125"/>
      <c r="BWV118" s="125"/>
      <c r="BWW118" s="126"/>
      <c r="BWX118" s="124"/>
      <c r="BWY118" s="125"/>
      <c r="BWZ118" s="125"/>
      <c r="BXA118" s="126"/>
      <c r="BXB118" s="124"/>
      <c r="BXC118" s="125"/>
      <c r="BXD118" s="125"/>
      <c r="BXE118" s="126"/>
      <c r="BXF118" s="124"/>
      <c r="BXG118" s="125"/>
      <c r="BXH118" s="125"/>
      <c r="BXI118" s="126"/>
      <c r="BXJ118" s="124"/>
      <c r="BXK118" s="125"/>
      <c r="BXL118" s="125"/>
      <c r="BXM118" s="126"/>
      <c r="BXN118" s="124"/>
      <c r="BXO118" s="125"/>
      <c r="BXP118" s="125"/>
      <c r="BXQ118" s="126"/>
      <c r="BXR118" s="124"/>
      <c r="BXS118" s="125"/>
      <c r="BXT118" s="125"/>
      <c r="BXU118" s="126"/>
      <c r="BXV118" s="124"/>
      <c r="BXW118" s="125"/>
      <c r="BXX118" s="125"/>
      <c r="BXY118" s="126"/>
      <c r="BXZ118" s="124"/>
      <c r="BYA118" s="125"/>
      <c r="BYB118" s="125"/>
      <c r="BYC118" s="126"/>
      <c r="BYD118" s="124"/>
      <c r="BYE118" s="125"/>
      <c r="BYF118" s="125"/>
      <c r="BYG118" s="126"/>
      <c r="BYH118" s="124"/>
      <c r="BYI118" s="125"/>
      <c r="BYJ118" s="125"/>
      <c r="BYK118" s="126"/>
      <c r="BYL118" s="124"/>
      <c r="BYM118" s="125"/>
      <c r="BYN118" s="125"/>
      <c r="BYO118" s="126"/>
      <c r="BYP118" s="124"/>
      <c r="BYQ118" s="125"/>
      <c r="BYR118" s="125"/>
      <c r="BYS118" s="126"/>
      <c r="BYT118" s="124"/>
      <c r="BYU118" s="125"/>
      <c r="BYV118" s="125"/>
      <c r="BYW118" s="126"/>
      <c r="BYX118" s="124"/>
      <c r="BYY118" s="125"/>
      <c r="BYZ118" s="125"/>
      <c r="BZA118" s="126"/>
      <c r="BZB118" s="124"/>
      <c r="BZC118" s="125"/>
      <c r="BZD118" s="125"/>
      <c r="BZE118" s="126"/>
      <c r="BZF118" s="124"/>
      <c r="BZG118" s="125"/>
      <c r="BZH118" s="125"/>
      <c r="BZI118" s="126"/>
      <c r="BZJ118" s="124"/>
      <c r="BZK118" s="125"/>
      <c r="BZL118" s="125"/>
      <c r="BZM118" s="126"/>
      <c r="BZN118" s="124"/>
      <c r="BZO118" s="125"/>
      <c r="BZP118" s="125"/>
      <c r="BZQ118" s="126"/>
      <c r="BZR118" s="124"/>
      <c r="BZS118" s="125"/>
      <c r="BZT118" s="125"/>
      <c r="BZU118" s="126"/>
      <c r="BZV118" s="124"/>
      <c r="BZW118" s="125"/>
      <c r="BZX118" s="125"/>
      <c r="BZY118" s="126"/>
      <c r="BZZ118" s="124"/>
      <c r="CAA118" s="125"/>
      <c r="CAB118" s="125"/>
      <c r="CAC118" s="126"/>
      <c r="CAD118" s="124"/>
      <c r="CAE118" s="125"/>
      <c r="CAF118" s="125"/>
      <c r="CAG118" s="126"/>
      <c r="CAH118" s="124"/>
      <c r="CAI118" s="125"/>
      <c r="CAJ118" s="125"/>
      <c r="CAK118" s="126"/>
      <c r="CAL118" s="124"/>
      <c r="CAM118" s="125"/>
      <c r="CAN118" s="125"/>
      <c r="CAO118" s="126"/>
      <c r="CAP118" s="124"/>
      <c r="CAQ118" s="125"/>
      <c r="CAR118" s="125"/>
      <c r="CAS118" s="126"/>
      <c r="CAT118" s="124"/>
      <c r="CAU118" s="125"/>
      <c r="CAV118" s="125"/>
      <c r="CAW118" s="126"/>
      <c r="CAX118" s="124"/>
      <c r="CAY118" s="125"/>
      <c r="CAZ118" s="125"/>
      <c r="CBA118" s="126"/>
      <c r="CBB118" s="124"/>
      <c r="CBC118" s="125"/>
      <c r="CBD118" s="125"/>
      <c r="CBE118" s="126"/>
      <c r="CBF118" s="124"/>
      <c r="CBG118" s="125"/>
      <c r="CBH118" s="125"/>
      <c r="CBI118" s="126"/>
      <c r="CBJ118" s="124"/>
      <c r="CBK118" s="125"/>
      <c r="CBL118" s="125"/>
      <c r="CBM118" s="126"/>
      <c r="CBN118" s="124"/>
      <c r="CBO118" s="125"/>
      <c r="CBP118" s="125"/>
      <c r="CBQ118" s="126"/>
      <c r="CBR118" s="124"/>
      <c r="CBS118" s="125"/>
      <c r="CBT118" s="125"/>
      <c r="CBU118" s="126"/>
      <c r="CBV118" s="124"/>
      <c r="CBW118" s="125"/>
      <c r="CBX118" s="125"/>
      <c r="CBY118" s="126"/>
      <c r="CBZ118" s="124"/>
      <c r="CCA118" s="125"/>
      <c r="CCB118" s="125"/>
      <c r="CCC118" s="126"/>
      <c r="CCD118" s="124"/>
      <c r="CCE118" s="125"/>
      <c r="CCF118" s="125"/>
      <c r="CCG118" s="126"/>
      <c r="CCH118" s="124"/>
      <c r="CCI118" s="125"/>
      <c r="CCJ118" s="125"/>
      <c r="CCK118" s="126"/>
      <c r="CCL118" s="124"/>
      <c r="CCM118" s="125"/>
      <c r="CCN118" s="125"/>
      <c r="CCO118" s="126"/>
      <c r="CCP118" s="124"/>
      <c r="CCQ118" s="125"/>
      <c r="CCR118" s="125"/>
      <c r="CCS118" s="126"/>
      <c r="CCT118" s="124"/>
      <c r="CCU118" s="125"/>
      <c r="CCV118" s="125"/>
      <c r="CCW118" s="126"/>
      <c r="CCX118" s="124"/>
      <c r="CCY118" s="125"/>
      <c r="CCZ118" s="125"/>
      <c r="CDA118" s="126"/>
      <c r="CDB118" s="124"/>
      <c r="CDC118" s="125"/>
      <c r="CDD118" s="125"/>
      <c r="CDE118" s="126"/>
      <c r="CDF118" s="124"/>
      <c r="CDG118" s="125"/>
      <c r="CDH118" s="125"/>
      <c r="CDI118" s="126"/>
      <c r="CDJ118" s="124"/>
      <c r="CDK118" s="125"/>
      <c r="CDL118" s="125"/>
      <c r="CDM118" s="126"/>
      <c r="CDN118" s="124"/>
      <c r="CDO118" s="125"/>
      <c r="CDP118" s="125"/>
      <c r="CDQ118" s="126"/>
      <c r="CDR118" s="124"/>
      <c r="CDS118" s="125"/>
      <c r="CDT118" s="125"/>
      <c r="CDU118" s="126"/>
      <c r="CDV118" s="124"/>
      <c r="CDW118" s="125"/>
      <c r="CDX118" s="125"/>
      <c r="CDY118" s="126"/>
      <c r="CDZ118" s="124"/>
      <c r="CEA118" s="125"/>
      <c r="CEB118" s="125"/>
      <c r="CEC118" s="126"/>
      <c r="CED118" s="124"/>
      <c r="CEE118" s="125"/>
      <c r="CEF118" s="125"/>
      <c r="CEG118" s="126"/>
      <c r="CEH118" s="124"/>
      <c r="CEI118" s="125"/>
      <c r="CEJ118" s="125"/>
      <c r="CEK118" s="126"/>
      <c r="CEL118" s="124"/>
      <c r="CEM118" s="125"/>
      <c r="CEN118" s="125"/>
      <c r="CEO118" s="126"/>
      <c r="CEP118" s="124"/>
      <c r="CEQ118" s="125"/>
      <c r="CER118" s="125"/>
      <c r="CES118" s="126"/>
      <c r="CET118" s="124"/>
      <c r="CEU118" s="125"/>
      <c r="CEV118" s="125"/>
      <c r="CEW118" s="126"/>
      <c r="CEX118" s="124"/>
      <c r="CEY118" s="125"/>
      <c r="CEZ118" s="125"/>
      <c r="CFA118" s="126"/>
      <c r="CFB118" s="124"/>
      <c r="CFC118" s="125"/>
      <c r="CFD118" s="125"/>
      <c r="CFE118" s="126"/>
      <c r="CFF118" s="124"/>
      <c r="CFG118" s="125"/>
      <c r="CFH118" s="125"/>
      <c r="CFI118" s="126"/>
      <c r="CFJ118" s="124"/>
      <c r="CFK118" s="125"/>
      <c r="CFL118" s="125"/>
      <c r="CFM118" s="126"/>
      <c r="CFN118" s="124"/>
      <c r="CFO118" s="125"/>
      <c r="CFP118" s="125"/>
      <c r="CFQ118" s="126"/>
      <c r="CFR118" s="124"/>
      <c r="CFS118" s="125"/>
      <c r="CFT118" s="125"/>
      <c r="CFU118" s="126"/>
      <c r="CFV118" s="124"/>
      <c r="CFW118" s="125"/>
      <c r="CFX118" s="125"/>
      <c r="CFY118" s="126"/>
      <c r="CFZ118" s="124"/>
      <c r="CGA118" s="125"/>
      <c r="CGB118" s="125"/>
      <c r="CGC118" s="126"/>
      <c r="CGD118" s="124"/>
      <c r="CGE118" s="125"/>
      <c r="CGF118" s="125"/>
      <c r="CGG118" s="126"/>
      <c r="CGH118" s="124"/>
      <c r="CGI118" s="125"/>
      <c r="CGJ118" s="125"/>
      <c r="CGK118" s="126"/>
      <c r="CGL118" s="124"/>
      <c r="CGM118" s="125"/>
      <c r="CGN118" s="125"/>
      <c r="CGO118" s="126"/>
      <c r="CGP118" s="124"/>
      <c r="CGQ118" s="125"/>
      <c r="CGR118" s="125"/>
      <c r="CGS118" s="126"/>
      <c r="CGT118" s="124"/>
      <c r="CGU118" s="125"/>
      <c r="CGV118" s="125"/>
      <c r="CGW118" s="126"/>
      <c r="CGX118" s="124"/>
      <c r="CGY118" s="125"/>
      <c r="CGZ118" s="125"/>
      <c r="CHA118" s="126"/>
      <c r="CHB118" s="124"/>
      <c r="CHC118" s="125"/>
      <c r="CHD118" s="125"/>
      <c r="CHE118" s="126"/>
      <c r="CHF118" s="124"/>
      <c r="CHG118" s="125"/>
      <c r="CHH118" s="125"/>
      <c r="CHI118" s="126"/>
      <c r="CHJ118" s="124"/>
      <c r="CHK118" s="125"/>
      <c r="CHL118" s="125"/>
      <c r="CHM118" s="126"/>
      <c r="CHN118" s="124"/>
      <c r="CHO118" s="125"/>
      <c r="CHP118" s="125"/>
      <c r="CHQ118" s="126"/>
      <c r="CHR118" s="124"/>
      <c r="CHS118" s="125"/>
      <c r="CHT118" s="125"/>
      <c r="CHU118" s="126"/>
      <c r="CHV118" s="124"/>
      <c r="CHW118" s="125"/>
      <c r="CHX118" s="125"/>
      <c r="CHY118" s="126"/>
      <c r="CHZ118" s="124"/>
      <c r="CIA118" s="125"/>
      <c r="CIB118" s="125"/>
      <c r="CIC118" s="126"/>
      <c r="CID118" s="124"/>
      <c r="CIE118" s="125"/>
      <c r="CIF118" s="125"/>
      <c r="CIG118" s="126"/>
      <c r="CIH118" s="124"/>
      <c r="CII118" s="125"/>
      <c r="CIJ118" s="125"/>
      <c r="CIK118" s="126"/>
      <c r="CIL118" s="124"/>
      <c r="CIM118" s="125"/>
      <c r="CIN118" s="125"/>
      <c r="CIO118" s="126"/>
      <c r="CIP118" s="124"/>
      <c r="CIQ118" s="125"/>
      <c r="CIR118" s="125"/>
      <c r="CIS118" s="126"/>
      <c r="CIT118" s="124"/>
      <c r="CIU118" s="125"/>
      <c r="CIV118" s="125"/>
      <c r="CIW118" s="126"/>
      <c r="CIX118" s="124"/>
      <c r="CIY118" s="125"/>
      <c r="CIZ118" s="125"/>
      <c r="CJA118" s="126"/>
      <c r="CJB118" s="124"/>
      <c r="CJC118" s="125"/>
      <c r="CJD118" s="125"/>
      <c r="CJE118" s="126"/>
      <c r="CJF118" s="124"/>
      <c r="CJG118" s="125"/>
      <c r="CJH118" s="125"/>
      <c r="CJI118" s="126"/>
      <c r="CJJ118" s="124"/>
      <c r="CJK118" s="125"/>
      <c r="CJL118" s="125"/>
      <c r="CJM118" s="126"/>
      <c r="CJN118" s="124"/>
      <c r="CJO118" s="125"/>
      <c r="CJP118" s="125"/>
      <c r="CJQ118" s="126"/>
      <c r="CJR118" s="124"/>
      <c r="CJS118" s="125"/>
      <c r="CJT118" s="125"/>
      <c r="CJU118" s="126"/>
      <c r="CJV118" s="124"/>
      <c r="CJW118" s="125"/>
      <c r="CJX118" s="125"/>
      <c r="CJY118" s="126"/>
      <c r="CJZ118" s="124"/>
      <c r="CKA118" s="125"/>
      <c r="CKB118" s="125"/>
      <c r="CKC118" s="126"/>
      <c r="CKD118" s="124"/>
      <c r="CKE118" s="125"/>
      <c r="CKF118" s="125"/>
      <c r="CKG118" s="126"/>
      <c r="CKH118" s="124"/>
      <c r="CKI118" s="125"/>
      <c r="CKJ118" s="125"/>
      <c r="CKK118" s="126"/>
      <c r="CKL118" s="124"/>
      <c r="CKM118" s="125"/>
      <c r="CKN118" s="125"/>
      <c r="CKO118" s="126"/>
      <c r="CKP118" s="124"/>
      <c r="CKQ118" s="125"/>
      <c r="CKR118" s="125"/>
      <c r="CKS118" s="126"/>
      <c r="CKT118" s="124"/>
      <c r="CKU118" s="125"/>
      <c r="CKV118" s="125"/>
      <c r="CKW118" s="126"/>
      <c r="CKX118" s="124"/>
      <c r="CKY118" s="125"/>
      <c r="CKZ118" s="125"/>
      <c r="CLA118" s="126"/>
      <c r="CLB118" s="124"/>
      <c r="CLC118" s="125"/>
      <c r="CLD118" s="125"/>
      <c r="CLE118" s="126"/>
      <c r="CLF118" s="124"/>
      <c r="CLG118" s="125"/>
      <c r="CLH118" s="125"/>
      <c r="CLI118" s="126"/>
      <c r="CLJ118" s="124"/>
      <c r="CLK118" s="125"/>
      <c r="CLL118" s="125"/>
      <c r="CLM118" s="126"/>
      <c r="CLN118" s="124"/>
      <c r="CLO118" s="125"/>
      <c r="CLP118" s="125"/>
      <c r="CLQ118" s="126"/>
      <c r="CLR118" s="124"/>
      <c r="CLS118" s="125"/>
      <c r="CLT118" s="125"/>
      <c r="CLU118" s="126"/>
      <c r="CLV118" s="124"/>
      <c r="CLW118" s="125"/>
      <c r="CLX118" s="125"/>
      <c r="CLY118" s="126"/>
      <c r="CLZ118" s="124"/>
      <c r="CMA118" s="125"/>
      <c r="CMB118" s="125"/>
      <c r="CMC118" s="126"/>
      <c r="CMD118" s="124"/>
      <c r="CME118" s="125"/>
      <c r="CMF118" s="125"/>
      <c r="CMG118" s="126"/>
      <c r="CMH118" s="124"/>
      <c r="CMI118" s="125"/>
      <c r="CMJ118" s="125"/>
      <c r="CMK118" s="126"/>
      <c r="CML118" s="124"/>
      <c r="CMM118" s="125"/>
      <c r="CMN118" s="125"/>
      <c r="CMO118" s="126"/>
      <c r="CMP118" s="124"/>
      <c r="CMQ118" s="125"/>
      <c r="CMR118" s="125"/>
      <c r="CMS118" s="126"/>
      <c r="CMT118" s="124"/>
      <c r="CMU118" s="125"/>
      <c r="CMV118" s="125"/>
      <c r="CMW118" s="126"/>
      <c r="CMX118" s="124"/>
      <c r="CMY118" s="125"/>
      <c r="CMZ118" s="125"/>
      <c r="CNA118" s="126"/>
      <c r="CNB118" s="124"/>
      <c r="CNC118" s="125"/>
      <c r="CND118" s="125"/>
      <c r="CNE118" s="126"/>
      <c r="CNF118" s="124"/>
      <c r="CNG118" s="125"/>
      <c r="CNH118" s="125"/>
      <c r="CNI118" s="126"/>
      <c r="CNJ118" s="124"/>
      <c r="CNK118" s="125"/>
      <c r="CNL118" s="125"/>
      <c r="CNM118" s="126"/>
      <c r="CNN118" s="124"/>
      <c r="CNO118" s="125"/>
      <c r="CNP118" s="125"/>
      <c r="CNQ118" s="126"/>
      <c r="CNR118" s="124"/>
      <c r="CNS118" s="125"/>
      <c r="CNT118" s="125"/>
      <c r="CNU118" s="126"/>
      <c r="CNV118" s="124"/>
      <c r="CNW118" s="125"/>
      <c r="CNX118" s="125"/>
      <c r="CNY118" s="126"/>
      <c r="CNZ118" s="124"/>
      <c r="COA118" s="125"/>
      <c r="COB118" s="125"/>
      <c r="COC118" s="126"/>
      <c r="COD118" s="124"/>
      <c r="COE118" s="125"/>
      <c r="COF118" s="125"/>
      <c r="COG118" s="126"/>
      <c r="COH118" s="124"/>
      <c r="COI118" s="125"/>
      <c r="COJ118" s="125"/>
      <c r="COK118" s="126"/>
      <c r="COL118" s="124"/>
      <c r="COM118" s="125"/>
      <c r="CON118" s="125"/>
      <c r="COO118" s="126"/>
      <c r="COP118" s="124"/>
      <c r="COQ118" s="125"/>
      <c r="COR118" s="125"/>
      <c r="COS118" s="126"/>
      <c r="COT118" s="124"/>
      <c r="COU118" s="125"/>
      <c r="COV118" s="125"/>
      <c r="COW118" s="126"/>
      <c r="COX118" s="124"/>
      <c r="COY118" s="125"/>
      <c r="COZ118" s="125"/>
      <c r="CPA118" s="126"/>
      <c r="CPB118" s="124"/>
      <c r="CPC118" s="125"/>
      <c r="CPD118" s="125"/>
      <c r="CPE118" s="126"/>
      <c r="CPF118" s="124"/>
      <c r="CPG118" s="125"/>
      <c r="CPH118" s="125"/>
      <c r="CPI118" s="126"/>
      <c r="CPJ118" s="124"/>
      <c r="CPK118" s="125"/>
      <c r="CPL118" s="125"/>
      <c r="CPM118" s="126"/>
      <c r="CPN118" s="124"/>
      <c r="CPO118" s="125"/>
      <c r="CPP118" s="125"/>
      <c r="CPQ118" s="126"/>
      <c r="CPR118" s="124"/>
      <c r="CPS118" s="125"/>
      <c r="CPT118" s="125"/>
      <c r="CPU118" s="126"/>
      <c r="CPV118" s="124"/>
      <c r="CPW118" s="125"/>
      <c r="CPX118" s="125"/>
      <c r="CPY118" s="126"/>
      <c r="CPZ118" s="124"/>
      <c r="CQA118" s="125"/>
      <c r="CQB118" s="125"/>
      <c r="CQC118" s="126"/>
      <c r="CQD118" s="124"/>
      <c r="CQE118" s="125"/>
      <c r="CQF118" s="125"/>
      <c r="CQG118" s="126"/>
      <c r="CQH118" s="124"/>
      <c r="CQI118" s="125"/>
      <c r="CQJ118" s="125"/>
      <c r="CQK118" s="126"/>
      <c r="CQL118" s="124"/>
      <c r="CQM118" s="125"/>
      <c r="CQN118" s="125"/>
      <c r="CQO118" s="126"/>
      <c r="CQP118" s="124"/>
      <c r="CQQ118" s="125"/>
      <c r="CQR118" s="125"/>
      <c r="CQS118" s="126"/>
      <c r="CQT118" s="124"/>
      <c r="CQU118" s="125"/>
      <c r="CQV118" s="125"/>
      <c r="CQW118" s="126"/>
      <c r="CQX118" s="124"/>
      <c r="CQY118" s="125"/>
      <c r="CQZ118" s="125"/>
      <c r="CRA118" s="126"/>
      <c r="CRB118" s="124"/>
      <c r="CRC118" s="125"/>
      <c r="CRD118" s="125"/>
      <c r="CRE118" s="126"/>
      <c r="CRF118" s="124"/>
      <c r="CRG118" s="125"/>
      <c r="CRH118" s="125"/>
      <c r="CRI118" s="126"/>
      <c r="CRJ118" s="124"/>
      <c r="CRK118" s="125"/>
      <c r="CRL118" s="125"/>
      <c r="CRM118" s="126"/>
      <c r="CRN118" s="124"/>
      <c r="CRO118" s="125"/>
      <c r="CRP118" s="125"/>
      <c r="CRQ118" s="126"/>
      <c r="CRR118" s="124"/>
      <c r="CRS118" s="125"/>
      <c r="CRT118" s="125"/>
      <c r="CRU118" s="126"/>
      <c r="CRV118" s="124"/>
      <c r="CRW118" s="125"/>
      <c r="CRX118" s="125"/>
      <c r="CRY118" s="126"/>
      <c r="CRZ118" s="124"/>
      <c r="CSA118" s="125"/>
      <c r="CSB118" s="125"/>
      <c r="CSC118" s="126"/>
      <c r="CSD118" s="124"/>
      <c r="CSE118" s="125"/>
      <c r="CSF118" s="125"/>
      <c r="CSG118" s="126"/>
      <c r="CSH118" s="124"/>
      <c r="CSI118" s="125"/>
      <c r="CSJ118" s="125"/>
      <c r="CSK118" s="126"/>
      <c r="CSL118" s="124"/>
      <c r="CSM118" s="125"/>
      <c r="CSN118" s="125"/>
      <c r="CSO118" s="126"/>
      <c r="CSP118" s="124"/>
      <c r="CSQ118" s="125"/>
      <c r="CSR118" s="125"/>
      <c r="CSS118" s="126"/>
      <c r="CST118" s="124"/>
      <c r="CSU118" s="125"/>
      <c r="CSV118" s="125"/>
      <c r="CSW118" s="126"/>
      <c r="CSX118" s="124"/>
      <c r="CSY118" s="125"/>
      <c r="CSZ118" s="125"/>
      <c r="CTA118" s="126"/>
      <c r="CTB118" s="124"/>
      <c r="CTC118" s="125"/>
      <c r="CTD118" s="125"/>
      <c r="CTE118" s="126"/>
      <c r="CTF118" s="124"/>
      <c r="CTG118" s="125"/>
      <c r="CTH118" s="125"/>
      <c r="CTI118" s="126"/>
      <c r="CTJ118" s="124"/>
      <c r="CTK118" s="125"/>
      <c r="CTL118" s="125"/>
      <c r="CTM118" s="126"/>
      <c r="CTN118" s="124"/>
      <c r="CTO118" s="125"/>
      <c r="CTP118" s="125"/>
      <c r="CTQ118" s="126"/>
      <c r="CTR118" s="124"/>
      <c r="CTS118" s="125"/>
      <c r="CTT118" s="125"/>
      <c r="CTU118" s="126"/>
      <c r="CTV118" s="124"/>
      <c r="CTW118" s="125"/>
      <c r="CTX118" s="125"/>
      <c r="CTY118" s="126"/>
      <c r="CTZ118" s="124"/>
      <c r="CUA118" s="125"/>
      <c r="CUB118" s="125"/>
      <c r="CUC118" s="126"/>
      <c r="CUD118" s="124"/>
      <c r="CUE118" s="125"/>
      <c r="CUF118" s="125"/>
      <c r="CUG118" s="126"/>
      <c r="CUH118" s="124"/>
      <c r="CUI118" s="125"/>
      <c r="CUJ118" s="125"/>
      <c r="CUK118" s="126"/>
      <c r="CUL118" s="124"/>
      <c r="CUM118" s="125"/>
      <c r="CUN118" s="125"/>
      <c r="CUO118" s="126"/>
      <c r="CUP118" s="124"/>
      <c r="CUQ118" s="125"/>
      <c r="CUR118" s="125"/>
      <c r="CUS118" s="126"/>
      <c r="CUT118" s="124"/>
      <c r="CUU118" s="125"/>
      <c r="CUV118" s="125"/>
      <c r="CUW118" s="126"/>
      <c r="CUX118" s="124"/>
      <c r="CUY118" s="125"/>
      <c r="CUZ118" s="125"/>
      <c r="CVA118" s="126"/>
      <c r="CVB118" s="124"/>
      <c r="CVC118" s="125"/>
      <c r="CVD118" s="125"/>
      <c r="CVE118" s="126"/>
      <c r="CVF118" s="124"/>
      <c r="CVG118" s="125"/>
      <c r="CVH118" s="125"/>
      <c r="CVI118" s="126"/>
      <c r="CVJ118" s="124"/>
      <c r="CVK118" s="125"/>
      <c r="CVL118" s="125"/>
      <c r="CVM118" s="126"/>
      <c r="CVN118" s="124"/>
      <c r="CVO118" s="125"/>
      <c r="CVP118" s="125"/>
      <c r="CVQ118" s="126"/>
      <c r="CVR118" s="124"/>
      <c r="CVS118" s="125"/>
      <c r="CVT118" s="125"/>
      <c r="CVU118" s="126"/>
      <c r="CVV118" s="124"/>
      <c r="CVW118" s="125"/>
      <c r="CVX118" s="125"/>
      <c r="CVY118" s="126"/>
      <c r="CVZ118" s="124"/>
      <c r="CWA118" s="125"/>
      <c r="CWB118" s="125"/>
      <c r="CWC118" s="126"/>
      <c r="CWD118" s="124"/>
      <c r="CWE118" s="125"/>
      <c r="CWF118" s="125"/>
      <c r="CWG118" s="126"/>
      <c r="CWH118" s="124"/>
      <c r="CWI118" s="125"/>
      <c r="CWJ118" s="125"/>
      <c r="CWK118" s="126"/>
      <c r="CWL118" s="124"/>
      <c r="CWM118" s="125"/>
      <c r="CWN118" s="125"/>
      <c r="CWO118" s="126"/>
      <c r="CWP118" s="124"/>
      <c r="CWQ118" s="125"/>
      <c r="CWR118" s="125"/>
      <c r="CWS118" s="126"/>
      <c r="CWT118" s="124"/>
      <c r="CWU118" s="125"/>
      <c r="CWV118" s="125"/>
      <c r="CWW118" s="126"/>
      <c r="CWX118" s="124"/>
      <c r="CWY118" s="125"/>
      <c r="CWZ118" s="125"/>
      <c r="CXA118" s="126"/>
      <c r="CXB118" s="124"/>
      <c r="CXC118" s="125"/>
      <c r="CXD118" s="125"/>
      <c r="CXE118" s="126"/>
      <c r="CXF118" s="124"/>
      <c r="CXG118" s="125"/>
      <c r="CXH118" s="125"/>
      <c r="CXI118" s="126"/>
      <c r="CXJ118" s="124"/>
      <c r="CXK118" s="125"/>
      <c r="CXL118" s="125"/>
      <c r="CXM118" s="126"/>
      <c r="CXN118" s="124"/>
      <c r="CXO118" s="125"/>
      <c r="CXP118" s="125"/>
      <c r="CXQ118" s="126"/>
      <c r="CXR118" s="124"/>
      <c r="CXS118" s="125"/>
      <c r="CXT118" s="125"/>
      <c r="CXU118" s="126"/>
      <c r="CXV118" s="124"/>
      <c r="CXW118" s="125"/>
      <c r="CXX118" s="125"/>
      <c r="CXY118" s="126"/>
      <c r="CXZ118" s="124"/>
      <c r="CYA118" s="125"/>
      <c r="CYB118" s="125"/>
      <c r="CYC118" s="126"/>
      <c r="CYD118" s="124"/>
      <c r="CYE118" s="125"/>
      <c r="CYF118" s="125"/>
      <c r="CYG118" s="126"/>
      <c r="CYH118" s="124"/>
      <c r="CYI118" s="125"/>
      <c r="CYJ118" s="125"/>
      <c r="CYK118" s="126"/>
      <c r="CYL118" s="124"/>
      <c r="CYM118" s="125"/>
      <c r="CYN118" s="125"/>
      <c r="CYO118" s="126"/>
      <c r="CYP118" s="124"/>
      <c r="CYQ118" s="125"/>
      <c r="CYR118" s="125"/>
      <c r="CYS118" s="126"/>
      <c r="CYT118" s="124"/>
      <c r="CYU118" s="125"/>
      <c r="CYV118" s="125"/>
      <c r="CYW118" s="126"/>
      <c r="CYX118" s="124"/>
      <c r="CYY118" s="125"/>
      <c r="CYZ118" s="125"/>
      <c r="CZA118" s="126"/>
      <c r="CZB118" s="124"/>
      <c r="CZC118" s="125"/>
      <c r="CZD118" s="125"/>
      <c r="CZE118" s="126"/>
      <c r="CZF118" s="124"/>
      <c r="CZG118" s="125"/>
      <c r="CZH118" s="125"/>
      <c r="CZI118" s="126"/>
      <c r="CZJ118" s="124"/>
      <c r="CZK118" s="125"/>
      <c r="CZL118" s="125"/>
      <c r="CZM118" s="126"/>
      <c r="CZN118" s="124"/>
      <c r="CZO118" s="125"/>
      <c r="CZP118" s="125"/>
      <c r="CZQ118" s="126"/>
      <c r="CZR118" s="124"/>
      <c r="CZS118" s="125"/>
      <c r="CZT118" s="125"/>
      <c r="CZU118" s="126"/>
      <c r="CZV118" s="124"/>
      <c r="CZW118" s="125"/>
      <c r="CZX118" s="125"/>
      <c r="CZY118" s="126"/>
      <c r="CZZ118" s="124"/>
      <c r="DAA118" s="125"/>
      <c r="DAB118" s="125"/>
      <c r="DAC118" s="126"/>
      <c r="DAD118" s="124"/>
      <c r="DAE118" s="125"/>
      <c r="DAF118" s="125"/>
      <c r="DAG118" s="126"/>
      <c r="DAH118" s="124"/>
      <c r="DAI118" s="125"/>
      <c r="DAJ118" s="125"/>
      <c r="DAK118" s="126"/>
      <c r="DAL118" s="124"/>
      <c r="DAM118" s="125"/>
      <c r="DAN118" s="125"/>
      <c r="DAO118" s="126"/>
      <c r="DAP118" s="124"/>
      <c r="DAQ118" s="125"/>
      <c r="DAR118" s="125"/>
      <c r="DAS118" s="126"/>
      <c r="DAT118" s="124"/>
      <c r="DAU118" s="125"/>
      <c r="DAV118" s="125"/>
      <c r="DAW118" s="126"/>
      <c r="DAX118" s="124"/>
      <c r="DAY118" s="125"/>
      <c r="DAZ118" s="125"/>
      <c r="DBA118" s="126"/>
      <c r="DBB118" s="124"/>
      <c r="DBC118" s="125"/>
      <c r="DBD118" s="125"/>
      <c r="DBE118" s="126"/>
      <c r="DBF118" s="124"/>
      <c r="DBG118" s="125"/>
      <c r="DBH118" s="125"/>
      <c r="DBI118" s="126"/>
      <c r="DBJ118" s="124"/>
      <c r="DBK118" s="125"/>
      <c r="DBL118" s="125"/>
      <c r="DBM118" s="126"/>
      <c r="DBN118" s="124"/>
      <c r="DBO118" s="125"/>
      <c r="DBP118" s="125"/>
      <c r="DBQ118" s="126"/>
      <c r="DBR118" s="124"/>
      <c r="DBS118" s="125"/>
      <c r="DBT118" s="125"/>
      <c r="DBU118" s="126"/>
      <c r="DBV118" s="124"/>
      <c r="DBW118" s="125"/>
      <c r="DBX118" s="125"/>
      <c r="DBY118" s="126"/>
      <c r="DBZ118" s="124"/>
      <c r="DCA118" s="125"/>
      <c r="DCB118" s="125"/>
      <c r="DCC118" s="126"/>
      <c r="DCD118" s="124"/>
      <c r="DCE118" s="125"/>
      <c r="DCF118" s="125"/>
      <c r="DCG118" s="126"/>
      <c r="DCH118" s="124"/>
      <c r="DCI118" s="125"/>
      <c r="DCJ118" s="125"/>
      <c r="DCK118" s="126"/>
      <c r="DCL118" s="124"/>
      <c r="DCM118" s="125"/>
      <c r="DCN118" s="125"/>
      <c r="DCO118" s="126"/>
      <c r="DCP118" s="124"/>
      <c r="DCQ118" s="125"/>
      <c r="DCR118" s="125"/>
      <c r="DCS118" s="126"/>
      <c r="DCT118" s="124"/>
      <c r="DCU118" s="125"/>
      <c r="DCV118" s="125"/>
      <c r="DCW118" s="126"/>
      <c r="DCX118" s="124"/>
      <c r="DCY118" s="125"/>
      <c r="DCZ118" s="125"/>
      <c r="DDA118" s="126"/>
      <c r="DDB118" s="124"/>
      <c r="DDC118" s="125"/>
      <c r="DDD118" s="125"/>
      <c r="DDE118" s="126"/>
      <c r="DDF118" s="124"/>
      <c r="DDG118" s="125"/>
      <c r="DDH118" s="125"/>
      <c r="DDI118" s="126"/>
      <c r="DDJ118" s="124"/>
      <c r="DDK118" s="125"/>
      <c r="DDL118" s="125"/>
      <c r="DDM118" s="126"/>
      <c r="DDN118" s="124"/>
      <c r="DDO118" s="125"/>
      <c r="DDP118" s="125"/>
      <c r="DDQ118" s="126"/>
      <c r="DDR118" s="124"/>
      <c r="DDS118" s="125"/>
      <c r="DDT118" s="125"/>
      <c r="DDU118" s="126"/>
      <c r="DDV118" s="124"/>
      <c r="DDW118" s="125"/>
      <c r="DDX118" s="125"/>
      <c r="DDY118" s="126"/>
      <c r="DDZ118" s="124"/>
      <c r="DEA118" s="125"/>
      <c r="DEB118" s="125"/>
      <c r="DEC118" s="126"/>
      <c r="DED118" s="124"/>
      <c r="DEE118" s="125"/>
      <c r="DEF118" s="125"/>
      <c r="DEG118" s="126"/>
      <c r="DEH118" s="124"/>
      <c r="DEI118" s="125"/>
      <c r="DEJ118" s="125"/>
      <c r="DEK118" s="126"/>
      <c r="DEL118" s="124"/>
      <c r="DEM118" s="125"/>
      <c r="DEN118" s="125"/>
      <c r="DEO118" s="126"/>
      <c r="DEP118" s="124"/>
      <c r="DEQ118" s="125"/>
      <c r="DER118" s="125"/>
      <c r="DES118" s="126"/>
      <c r="DET118" s="124"/>
      <c r="DEU118" s="125"/>
      <c r="DEV118" s="125"/>
      <c r="DEW118" s="126"/>
      <c r="DEX118" s="124"/>
      <c r="DEY118" s="125"/>
      <c r="DEZ118" s="125"/>
      <c r="DFA118" s="126"/>
      <c r="DFB118" s="124"/>
      <c r="DFC118" s="125"/>
      <c r="DFD118" s="125"/>
      <c r="DFE118" s="126"/>
      <c r="DFF118" s="124"/>
      <c r="DFG118" s="125"/>
      <c r="DFH118" s="125"/>
      <c r="DFI118" s="126"/>
      <c r="DFJ118" s="124"/>
      <c r="DFK118" s="125"/>
      <c r="DFL118" s="125"/>
      <c r="DFM118" s="126"/>
      <c r="DFN118" s="124"/>
      <c r="DFO118" s="125"/>
      <c r="DFP118" s="125"/>
      <c r="DFQ118" s="126"/>
      <c r="DFR118" s="124"/>
      <c r="DFS118" s="125"/>
      <c r="DFT118" s="125"/>
      <c r="DFU118" s="126"/>
      <c r="DFV118" s="124"/>
      <c r="DFW118" s="125"/>
      <c r="DFX118" s="125"/>
      <c r="DFY118" s="126"/>
      <c r="DFZ118" s="124"/>
      <c r="DGA118" s="125"/>
      <c r="DGB118" s="125"/>
      <c r="DGC118" s="126"/>
      <c r="DGD118" s="124"/>
      <c r="DGE118" s="125"/>
      <c r="DGF118" s="125"/>
      <c r="DGG118" s="126"/>
      <c r="DGH118" s="124"/>
      <c r="DGI118" s="125"/>
      <c r="DGJ118" s="125"/>
      <c r="DGK118" s="126"/>
      <c r="DGL118" s="124"/>
      <c r="DGM118" s="125"/>
      <c r="DGN118" s="125"/>
      <c r="DGO118" s="126"/>
      <c r="DGP118" s="124"/>
      <c r="DGQ118" s="125"/>
      <c r="DGR118" s="125"/>
      <c r="DGS118" s="126"/>
      <c r="DGT118" s="124"/>
      <c r="DGU118" s="125"/>
      <c r="DGV118" s="125"/>
      <c r="DGW118" s="126"/>
      <c r="DGX118" s="124"/>
      <c r="DGY118" s="125"/>
      <c r="DGZ118" s="125"/>
      <c r="DHA118" s="126"/>
      <c r="DHB118" s="124"/>
      <c r="DHC118" s="125"/>
      <c r="DHD118" s="125"/>
      <c r="DHE118" s="126"/>
      <c r="DHF118" s="124"/>
      <c r="DHG118" s="125"/>
      <c r="DHH118" s="125"/>
      <c r="DHI118" s="126"/>
      <c r="DHJ118" s="124"/>
      <c r="DHK118" s="125"/>
      <c r="DHL118" s="125"/>
      <c r="DHM118" s="126"/>
      <c r="DHN118" s="124"/>
      <c r="DHO118" s="125"/>
      <c r="DHP118" s="125"/>
      <c r="DHQ118" s="126"/>
      <c r="DHR118" s="124"/>
      <c r="DHS118" s="125"/>
      <c r="DHT118" s="125"/>
      <c r="DHU118" s="126"/>
      <c r="DHV118" s="124"/>
      <c r="DHW118" s="125"/>
      <c r="DHX118" s="125"/>
      <c r="DHY118" s="126"/>
      <c r="DHZ118" s="124"/>
      <c r="DIA118" s="125"/>
      <c r="DIB118" s="125"/>
      <c r="DIC118" s="126"/>
      <c r="DID118" s="124"/>
      <c r="DIE118" s="125"/>
      <c r="DIF118" s="125"/>
      <c r="DIG118" s="126"/>
      <c r="DIH118" s="124"/>
      <c r="DII118" s="125"/>
      <c r="DIJ118" s="125"/>
      <c r="DIK118" s="126"/>
      <c r="DIL118" s="124"/>
      <c r="DIM118" s="125"/>
      <c r="DIN118" s="125"/>
      <c r="DIO118" s="126"/>
      <c r="DIP118" s="124"/>
      <c r="DIQ118" s="125"/>
      <c r="DIR118" s="125"/>
      <c r="DIS118" s="126"/>
      <c r="DIT118" s="124"/>
      <c r="DIU118" s="125"/>
      <c r="DIV118" s="125"/>
      <c r="DIW118" s="126"/>
      <c r="DIX118" s="124"/>
      <c r="DIY118" s="125"/>
      <c r="DIZ118" s="125"/>
      <c r="DJA118" s="126"/>
      <c r="DJB118" s="124"/>
      <c r="DJC118" s="125"/>
      <c r="DJD118" s="125"/>
      <c r="DJE118" s="126"/>
      <c r="DJF118" s="124"/>
      <c r="DJG118" s="125"/>
      <c r="DJH118" s="125"/>
      <c r="DJI118" s="126"/>
      <c r="DJJ118" s="124"/>
      <c r="DJK118" s="125"/>
      <c r="DJL118" s="125"/>
      <c r="DJM118" s="126"/>
      <c r="DJN118" s="124"/>
      <c r="DJO118" s="125"/>
      <c r="DJP118" s="125"/>
      <c r="DJQ118" s="126"/>
      <c r="DJR118" s="124"/>
      <c r="DJS118" s="125"/>
      <c r="DJT118" s="125"/>
      <c r="DJU118" s="126"/>
      <c r="DJV118" s="124"/>
      <c r="DJW118" s="125"/>
      <c r="DJX118" s="125"/>
      <c r="DJY118" s="126"/>
      <c r="DJZ118" s="124"/>
      <c r="DKA118" s="125"/>
      <c r="DKB118" s="125"/>
      <c r="DKC118" s="126"/>
      <c r="DKD118" s="124"/>
      <c r="DKE118" s="125"/>
      <c r="DKF118" s="125"/>
      <c r="DKG118" s="126"/>
      <c r="DKH118" s="124"/>
      <c r="DKI118" s="125"/>
      <c r="DKJ118" s="125"/>
      <c r="DKK118" s="126"/>
      <c r="DKL118" s="124"/>
      <c r="DKM118" s="125"/>
      <c r="DKN118" s="125"/>
      <c r="DKO118" s="126"/>
      <c r="DKP118" s="124"/>
      <c r="DKQ118" s="125"/>
      <c r="DKR118" s="125"/>
      <c r="DKS118" s="126"/>
      <c r="DKT118" s="124"/>
      <c r="DKU118" s="125"/>
      <c r="DKV118" s="125"/>
      <c r="DKW118" s="126"/>
      <c r="DKX118" s="124"/>
      <c r="DKY118" s="125"/>
      <c r="DKZ118" s="125"/>
      <c r="DLA118" s="126"/>
      <c r="DLB118" s="124"/>
      <c r="DLC118" s="125"/>
      <c r="DLD118" s="125"/>
      <c r="DLE118" s="126"/>
      <c r="DLF118" s="124"/>
      <c r="DLG118" s="125"/>
      <c r="DLH118" s="125"/>
      <c r="DLI118" s="126"/>
      <c r="DLJ118" s="124"/>
      <c r="DLK118" s="125"/>
      <c r="DLL118" s="125"/>
      <c r="DLM118" s="126"/>
      <c r="DLN118" s="124"/>
      <c r="DLO118" s="125"/>
      <c r="DLP118" s="125"/>
      <c r="DLQ118" s="126"/>
      <c r="DLR118" s="124"/>
      <c r="DLS118" s="125"/>
      <c r="DLT118" s="125"/>
      <c r="DLU118" s="126"/>
      <c r="DLV118" s="124"/>
      <c r="DLW118" s="125"/>
      <c r="DLX118" s="125"/>
      <c r="DLY118" s="126"/>
      <c r="DLZ118" s="124"/>
      <c r="DMA118" s="125"/>
      <c r="DMB118" s="125"/>
      <c r="DMC118" s="126"/>
      <c r="DMD118" s="124"/>
      <c r="DME118" s="125"/>
      <c r="DMF118" s="125"/>
      <c r="DMG118" s="126"/>
      <c r="DMH118" s="124"/>
      <c r="DMI118" s="125"/>
      <c r="DMJ118" s="125"/>
      <c r="DMK118" s="126"/>
      <c r="DML118" s="124"/>
      <c r="DMM118" s="125"/>
      <c r="DMN118" s="125"/>
      <c r="DMO118" s="126"/>
      <c r="DMP118" s="124"/>
      <c r="DMQ118" s="125"/>
      <c r="DMR118" s="125"/>
      <c r="DMS118" s="126"/>
      <c r="DMT118" s="124"/>
      <c r="DMU118" s="125"/>
      <c r="DMV118" s="125"/>
      <c r="DMW118" s="126"/>
      <c r="DMX118" s="124"/>
      <c r="DMY118" s="125"/>
      <c r="DMZ118" s="125"/>
      <c r="DNA118" s="126"/>
      <c r="DNB118" s="124"/>
      <c r="DNC118" s="125"/>
      <c r="DND118" s="125"/>
      <c r="DNE118" s="126"/>
      <c r="DNF118" s="124"/>
      <c r="DNG118" s="125"/>
      <c r="DNH118" s="125"/>
      <c r="DNI118" s="126"/>
      <c r="DNJ118" s="124"/>
      <c r="DNK118" s="125"/>
      <c r="DNL118" s="125"/>
      <c r="DNM118" s="126"/>
      <c r="DNN118" s="124"/>
      <c r="DNO118" s="125"/>
      <c r="DNP118" s="125"/>
      <c r="DNQ118" s="126"/>
      <c r="DNR118" s="124"/>
      <c r="DNS118" s="125"/>
      <c r="DNT118" s="125"/>
      <c r="DNU118" s="126"/>
      <c r="DNV118" s="124"/>
      <c r="DNW118" s="125"/>
      <c r="DNX118" s="125"/>
      <c r="DNY118" s="126"/>
      <c r="DNZ118" s="124"/>
      <c r="DOA118" s="125"/>
      <c r="DOB118" s="125"/>
      <c r="DOC118" s="126"/>
      <c r="DOD118" s="124"/>
      <c r="DOE118" s="125"/>
      <c r="DOF118" s="125"/>
      <c r="DOG118" s="126"/>
      <c r="DOH118" s="124"/>
      <c r="DOI118" s="125"/>
      <c r="DOJ118" s="125"/>
      <c r="DOK118" s="126"/>
      <c r="DOL118" s="124"/>
      <c r="DOM118" s="125"/>
      <c r="DON118" s="125"/>
      <c r="DOO118" s="126"/>
      <c r="DOP118" s="124"/>
      <c r="DOQ118" s="125"/>
      <c r="DOR118" s="125"/>
      <c r="DOS118" s="126"/>
      <c r="DOT118" s="124"/>
      <c r="DOU118" s="125"/>
      <c r="DOV118" s="125"/>
      <c r="DOW118" s="126"/>
      <c r="DOX118" s="124"/>
      <c r="DOY118" s="125"/>
      <c r="DOZ118" s="125"/>
      <c r="DPA118" s="126"/>
      <c r="DPB118" s="124"/>
      <c r="DPC118" s="125"/>
      <c r="DPD118" s="125"/>
      <c r="DPE118" s="126"/>
      <c r="DPF118" s="124"/>
      <c r="DPG118" s="125"/>
      <c r="DPH118" s="125"/>
      <c r="DPI118" s="126"/>
      <c r="DPJ118" s="124"/>
      <c r="DPK118" s="125"/>
      <c r="DPL118" s="125"/>
      <c r="DPM118" s="126"/>
      <c r="DPN118" s="124"/>
      <c r="DPO118" s="125"/>
      <c r="DPP118" s="125"/>
      <c r="DPQ118" s="126"/>
      <c r="DPR118" s="124"/>
      <c r="DPS118" s="125"/>
      <c r="DPT118" s="125"/>
      <c r="DPU118" s="126"/>
      <c r="DPV118" s="124"/>
      <c r="DPW118" s="125"/>
      <c r="DPX118" s="125"/>
      <c r="DPY118" s="126"/>
      <c r="DPZ118" s="124"/>
      <c r="DQA118" s="125"/>
      <c r="DQB118" s="125"/>
      <c r="DQC118" s="126"/>
      <c r="DQD118" s="124"/>
      <c r="DQE118" s="125"/>
      <c r="DQF118" s="125"/>
      <c r="DQG118" s="126"/>
      <c r="DQH118" s="124"/>
      <c r="DQI118" s="125"/>
      <c r="DQJ118" s="125"/>
      <c r="DQK118" s="126"/>
      <c r="DQL118" s="124"/>
      <c r="DQM118" s="125"/>
      <c r="DQN118" s="125"/>
      <c r="DQO118" s="126"/>
      <c r="DQP118" s="124"/>
      <c r="DQQ118" s="125"/>
      <c r="DQR118" s="125"/>
      <c r="DQS118" s="126"/>
      <c r="DQT118" s="124"/>
      <c r="DQU118" s="125"/>
      <c r="DQV118" s="125"/>
      <c r="DQW118" s="126"/>
      <c r="DQX118" s="124"/>
      <c r="DQY118" s="125"/>
      <c r="DQZ118" s="125"/>
      <c r="DRA118" s="126"/>
      <c r="DRB118" s="124"/>
      <c r="DRC118" s="125"/>
      <c r="DRD118" s="125"/>
      <c r="DRE118" s="126"/>
      <c r="DRF118" s="124"/>
      <c r="DRG118" s="125"/>
      <c r="DRH118" s="125"/>
      <c r="DRI118" s="126"/>
      <c r="DRJ118" s="124"/>
      <c r="DRK118" s="125"/>
      <c r="DRL118" s="125"/>
      <c r="DRM118" s="126"/>
      <c r="DRN118" s="124"/>
      <c r="DRO118" s="125"/>
      <c r="DRP118" s="125"/>
      <c r="DRQ118" s="126"/>
      <c r="DRR118" s="124"/>
      <c r="DRS118" s="125"/>
      <c r="DRT118" s="125"/>
      <c r="DRU118" s="126"/>
      <c r="DRV118" s="124"/>
      <c r="DRW118" s="125"/>
      <c r="DRX118" s="125"/>
      <c r="DRY118" s="126"/>
      <c r="DRZ118" s="124"/>
      <c r="DSA118" s="125"/>
      <c r="DSB118" s="125"/>
      <c r="DSC118" s="126"/>
      <c r="DSD118" s="124"/>
      <c r="DSE118" s="125"/>
      <c r="DSF118" s="125"/>
      <c r="DSG118" s="126"/>
      <c r="DSH118" s="124"/>
      <c r="DSI118" s="125"/>
      <c r="DSJ118" s="125"/>
      <c r="DSK118" s="126"/>
      <c r="DSL118" s="124"/>
      <c r="DSM118" s="125"/>
      <c r="DSN118" s="125"/>
      <c r="DSO118" s="126"/>
      <c r="DSP118" s="124"/>
      <c r="DSQ118" s="125"/>
      <c r="DSR118" s="125"/>
      <c r="DSS118" s="126"/>
      <c r="DST118" s="124"/>
      <c r="DSU118" s="125"/>
      <c r="DSV118" s="125"/>
      <c r="DSW118" s="126"/>
      <c r="DSX118" s="124"/>
      <c r="DSY118" s="125"/>
      <c r="DSZ118" s="125"/>
      <c r="DTA118" s="126"/>
      <c r="DTB118" s="124"/>
      <c r="DTC118" s="125"/>
      <c r="DTD118" s="125"/>
      <c r="DTE118" s="126"/>
      <c r="DTF118" s="124"/>
      <c r="DTG118" s="125"/>
      <c r="DTH118" s="125"/>
      <c r="DTI118" s="126"/>
      <c r="DTJ118" s="124"/>
      <c r="DTK118" s="125"/>
      <c r="DTL118" s="125"/>
      <c r="DTM118" s="126"/>
      <c r="DTN118" s="124"/>
      <c r="DTO118" s="125"/>
      <c r="DTP118" s="125"/>
      <c r="DTQ118" s="126"/>
      <c r="DTR118" s="124"/>
      <c r="DTS118" s="125"/>
      <c r="DTT118" s="125"/>
      <c r="DTU118" s="126"/>
      <c r="DTV118" s="124"/>
      <c r="DTW118" s="125"/>
      <c r="DTX118" s="125"/>
      <c r="DTY118" s="126"/>
      <c r="DTZ118" s="124"/>
      <c r="DUA118" s="125"/>
      <c r="DUB118" s="125"/>
      <c r="DUC118" s="126"/>
      <c r="DUD118" s="124"/>
      <c r="DUE118" s="125"/>
      <c r="DUF118" s="125"/>
      <c r="DUG118" s="126"/>
      <c r="DUH118" s="124"/>
      <c r="DUI118" s="125"/>
      <c r="DUJ118" s="125"/>
      <c r="DUK118" s="126"/>
      <c r="DUL118" s="124"/>
      <c r="DUM118" s="125"/>
      <c r="DUN118" s="125"/>
      <c r="DUO118" s="126"/>
      <c r="DUP118" s="124"/>
      <c r="DUQ118" s="125"/>
      <c r="DUR118" s="125"/>
      <c r="DUS118" s="126"/>
      <c r="DUT118" s="124"/>
      <c r="DUU118" s="125"/>
      <c r="DUV118" s="125"/>
      <c r="DUW118" s="126"/>
      <c r="DUX118" s="124"/>
      <c r="DUY118" s="125"/>
      <c r="DUZ118" s="125"/>
      <c r="DVA118" s="126"/>
      <c r="DVB118" s="124"/>
      <c r="DVC118" s="125"/>
      <c r="DVD118" s="125"/>
      <c r="DVE118" s="126"/>
      <c r="DVF118" s="124"/>
      <c r="DVG118" s="125"/>
      <c r="DVH118" s="125"/>
      <c r="DVI118" s="126"/>
      <c r="DVJ118" s="124"/>
      <c r="DVK118" s="125"/>
      <c r="DVL118" s="125"/>
      <c r="DVM118" s="126"/>
      <c r="DVN118" s="124"/>
      <c r="DVO118" s="125"/>
      <c r="DVP118" s="125"/>
      <c r="DVQ118" s="126"/>
      <c r="DVR118" s="124"/>
      <c r="DVS118" s="125"/>
      <c r="DVT118" s="125"/>
      <c r="DVU118" s="126"/>
      <c r="DVV118" s="124"/>
      <c r="DVW118" s="125"/>
      <c r="DVX118" s="125"/>
      <c r="DVY118" s="126"/>
      <c r="DVZ118" s="124"/>
      <c r="DWA118" s="125"/>
      <c r="DWB118" s="125"/>
      <c r="DWC118" s="126"/>
      <c r="DWD118" s="124"/>
      <c r="DWE118" s="125"/>
      <c r="DWF118" s="125"/>
      <c r="DWG118" s="126"/>
      <c r="DWH118" s="124"/>
      <c r="DWI118" s="125"/>
      <c r="DWJ118" s="125"/>
      <c r="DWK118" s="126"/>
      <c r="DWL118" s="124"/>
      <c r="DWM118" s="125"/>
      <c r="DWN118" s="125"/>
      <c r="DWO118" s="126"/>
      <c r="DWP118" s="124"/>
      <c r="DWQ118" s="125"/>
      <c r="DWR118" s="125"/>
      <c r="DWS118" s="126"/>
      <c r="DWT118" s="124"/>
      <c r="DWU118" s="125"/>
      <c r="DWV118" s="125"/>
      <c r="DWW118" s="126"/>
      <c r="DWX118" s="124"/>
      <c r="DWY118" s="125"/>
      <c r="DWZ118" s="125"/>
      <c r="DXA118" s="126"/>
      <c r="DXB118" s="124"/>
      <c r="DXC118" s="125"/>
      <c r="DXD118" s="125"/>
      <c r="DXE118" s="126"/>
      <c r="DXF118" s="124"/>
      <c r="DXG118" s="125"/>
      <c r="DXH118" s="125"/>
      <c r="DXI118" s="126"/>
      <c r="DXJ118" s="124"/>
      <c r="DXK118" s="125"/>
      <c r="DXL118" s="125"/>
      <c r="DXM118" s="126"/>
      <c r="DXN118" s="124"/>
      <c r="DXO118" s="125"/>
      <c r="DXP118" s="125"/>
      <c r="DXQ118" s="126"/>
      <c r="DXR118" s="124"/>
      <c r="DXS118" s="125"/>
      <c r="DXT118" s="125"/>
      <c r="DXU118" s="126"/>
      <c r="DXV118" s="124"/>
      <c r="DXW118" s="125"/>
      <c r="DXX118" s="125"/>
      <c r="DXY118" s="126"/>
      <c r="DXZ118" s="124"/>
      <c r="DYA118" s="125"/>
      <c r="DYB118" s="125"/>
      <c r="DYC118" s="126"/>
      <c r="DYD118" s="124"/>
      <c r="DYE118" s="125"/>
      <c r="DYF118" s="125"/>
      <c r="DYG118" s="126"/>
      <c r="DYH118" s="124"/>
      <c r="DYI118" s="125"/>
      <c r="DYJ118" s="125"/>
      <c r="DYK118" s="126"/>
      <c r="DYL118" s="124"/>
      <c r="DYM118" s="125"/>
      <c r="DYN118" s="125"/>
      <c r="DYO118" s="126"/>
      <c r="DYP118" s="124"/>
      <c r="DYQ118" s="125"/>
      <c r="DYR118" s="125"/>
      <c r="DYS118" s="126"/>
      <c r="DYT118" s="124"/>
      <c r="DYU118" s="125"/>
      <c r="DYV118" s="125"/>
      <c r="DYW118" s="126"/>
      <c r="DYX118" s="124"/>
      <c r="DYY118" s="125"/>
      <c r="DYZ118" s="125"/>
      <c r="DZA118" s="126"/>
      <c r="DZB118" s="124"/>
      <c r="DZC118" s="125"/>
      <c r="DZD118" s="125"/>
      <c r="DZE118" s="126"/>
      <c r="DZF118" s="124"/>
      <c r="DZG118" s="125"/>
      <c r="DZH118" s="125"/>
      <c r="DZI118" s="126"/>
      <c r="DZJ118" s="124"/>
      <c r="DZK118" s="125"/>
      <c r="DZL118" s="125"/>
      <c r="DZM118" s="126"/>
      <c r="DZN118" s="124"/>
      <c r="DZO118" s="125"/>
      <c r="DZP118" s="125"/>
      <c r="DZQ118" s="126"/>
      <c r="DZR118" s="124"/>
      <c r="DZS118" s="125"/>
      <c r="DZT118" s="125"/>
      <c r="DZU118" s="126"/>
      <c r="DZV118" s="124"/>
      <c r="DZW118" s="125"/>
      <c r="DZX118" s="125"/>
      <c r="DZY118" s="126"/>
      <c r="DZZ118" s="124"/>
      <c r="EAA118" s="125"/>
      <c r="EAB118" s="125"/>
      <c r="EAC118" s="126"/>
      <c r="EAD118" s="124"/>
      <c r="EAE118" s="125"/>
      <c r="EAF118" s="125"/>
      <c r="EAG118" s="126"/>
      <c r="EAH118" s="124"/>
      <c r="EAI118" s="125"/>
      <c r="EAJ118" s="125"/>
      <c r="EAK118" s="126"/>
      <c r="EAL118" s="124"/>
      <c r="EAM118" s="125"/>
      <c r="EAN118" s="125"/>
      <c r="EAO118" s="126"/>
      <c r="EAP118" s="124"/>
      <c r="EAQ118" s="125"/>
      <c r="EAR118" s="125"/>
      <c r="EAS118" s="126"/>
      <c r="EAT118" s="124"/>
      <c r="EAU118" s="125"/>
      <c r="EAV118" s="125"/>
      <c r="EAW118" s="126"/>
      <c r="EAX118" s="124"/>
      <c r="EAY118" s="125"/>
      <c r="EAZ118" s="125"/>
      <c r="EBA118" s="126"/>
      <c r="EBB118" s="124"/>
      <c r="EBC118" s="125"/>
      <c r="EBD118" s="125"/>
      <c r="EBE118" s="126"/>
      <c r="EBF118" s="124"/>
      <c r="EBG118" s="125"/>
      <c r="EBH118" s="125"/>
      <c r="EBI118" s="126"/>
      <c r="EBJ118" s="124"/>
      <c r="EBK118" s="125"/>
      <c r="EBL118" s="125"/>
      <c r="EBM118" s="126"/>
      <c r="EBN118" s="124"/>
      <c r="EBO118" s="125"/>
      <c r="EBP118" s="125"/>
      <c r="EBQ118" s="126"/>
      <c r="EBR118" s="124"/>
      <c r="EBS118" s="125"/>
      <c r="EBT118" s="125"/>
      <c r="EBU118" s="126"/>
      <c r="EBV118" s="124"/>
      <c r="EBW118" s="125"/>
      <c r="EBX118" s="125"/>
      <c r="EBY118" s="126"/>
      <c r="EBZ118" s="124"/>
      <c r="ECA118" s="125"/>
      <c r="ECB118" s="125"/>
      <c r="ECC118" s="126"/>
      <c r="ECD118" s="124"/>
      <c r="ECE118" s="125"/>
      <c r="ECF118" s="125"/>
      <c r="ECG118" s="126"/>
      <c r="ECH118" s="124"/>
      <c r="ECI118" s="125"/>
      <c r="ECJ118" s="125"/>
      <c r="ECK118" s="126"/>
      <c r="ECL118" s="124"/>
      <c r="ECM118" s="125"/>
      <c r="ECN118" s="125"/>
      <c r="ECO118" s="126"/>
      <c r="ECP118" s="124"/>
      <c r="ECQ118" s="125"/>
      <c r="ECR118" s="125"/>
      <c r="ECS118" s="126"/>
      <c r="ECT118" s="124"/>
      <c r="ECU118" s="125"/>
      <c r="ECV118" s="125"/>
      <c r="ECW118" s="126"/>
      <c r="ECX118" s="124"/>
      <c r="ECY118" s="125"/>
      <c r="ECZ118" s="125"/>
      <c r="EDA118" s="126"/>
      <c r="EDB118" s="124"/>
      <c r="EDC118" s="125"/>
      <c r="EDD118" s="125"/>
      <c r="EDE118" s="126"/>
      <c r="EDF118" s="124"/>
      <c r="EDG118" s="125"/>
      <c r="EDH118" s="125"/>
      <c r="EDI118" s="126"/>
      <c r="EDJ118" s="124"/>
      <c r="EDK118" s="125"/>
      <c r="EDL118" s="125"/>
      <c r="EDM118" s="126"/>
      <c r="EDN118" s="124"/>
      <c r="EDO118" s="125"/>
      <c r="EDP118" s="125"/>
      <c r="EDQ118" s="126"/>
      <c r="EDR118" s="124"/>
      <c r="EDS118" s="125"/>
      <c r="EDT118" s="125"/>
      <c r="EDU118" s="126"/>
      <c r="EDV118" s="124"/>
      <c r="EDW118" s="125"/>
      <c r="EDX118" s="125"/>
      <c r="EDY118" s="126"/>
      <c r="EDZ118" s="124"/>
      <c r="EEA118" s="125"/>
      <c r="EEB118" s="125"/>
      <c r="EEC118" s="126"/>
      <c r="EED118" s="124"/>
      <c r="EEE118" s="125"/>
      <c r="EEF118" s="125"/>
      <c r="EEG118" s="126"/>
      <c r="EEH118" s="124"/>
      <c r="EEI118" s="125"/>
      <c r="EEJ118" s="125"/>
      <c r="EEK118" s="126"/>
      <c r="EEL118" s="124"/>
      <c r="EEM118" s="125"/>
      <c r="EEN118" s="125"/>
      <c r="EEO118" s="126"/>
      <c r="EEP118" s="124"/>
      <c r="EEQ118" s="125"/>
      <c r="EER118" s="125"/>
      <c r="EES118" s="126"/>
      <c r="EET118" s="124"/>
      <c r="EEU118" s="125"/>
      <c r="EEV118" s="125"/>
      <c r="EEW118" s="126"/>
      <c r="EEX118" s="124"/>
      <c r="EEY118" s="125"/>
      <c r="EEZ118" s="125"/>
      <c r="EFA118" s="126"/>
      <c r="EFB118" s="124"/>
      <c r="EFC118" s="125"/>
      <c r="EFD118" s="125"/>
      <c r="EFE118" s="126"/>
      <c r="EFF118" s="124"/>
      <c r="EFG118" s="125"/>
      <c r="EFH118" s="125"/>
      <c r="EFI118" s="126"/>
      <c r="EFJ118" s="124"/>
      <c r="EFK118" s="125"/>
      <c r="EFL118" s="125"/>
      <c r="EFM118" s="126"/>
      <c r="EFN118" s="124"/>
      <c r="EFO118" s="125"/>
      <c r="EFP118" s="125"/>
      <c r="EFQ118" s="126"/>
      <c r="EFR118" s="124"/>
      <c r="EFS118" s="125"/>
      <c r="EFT118" s="125"/>
      <c r="EFU118" s="126"/>
      <c r="EFV118" s="124"/>
      <c r="EFW118" s="125"/>
      <c r="EFX118" s="125"/>
      <c r="EFY118" s="126"/>
      <c r="EFZ118" s="124"/>
      <c r="EGA118" s="125"/>
      <c r="EGB118" s="125"/>
      <c r="EGC118" s="126"/>
      <c r="EGD118" s="124"/>
      <c r="EGE118" s="125"/>
      <c r="EGF118" s="125"/>
      <c r="EGG118" s="126"/>
      <c r="EGH118" s="124"/>
      <c r="EGI118" s="125"/>
      <c r="EGJ118" s="125"/>
      <c r="EGK118" s="126"/>
      <c r="EGL118" s="124"/>
      <c r="EGM118" s="125"/>
      <c r="EGN118" s="125"/>
      <c r="EGO118" s="126"/>
      <c r="EGP118" s="124"/>
      <c r="EGQ118" s="125"/>
      <c r="EGR118" s="125"/>
      <c r="EGS118" s="126"/>
      <c r="EGT118" s="124"/>
      <c r="EGU118" s="125"/>
      <c r="EGV118" s="125"/>
      <c r="EGW118" s="126"/>
      <c r="EGX118" s="124"/>
      <c r="EGY118" s="125"/>
      <c r="EGZ118" s="125"/>
      <c r="EHA118" s="126"/>
      <c r="EHB118" s="124"/>
      <c r="EHC118" s="125"/>
      <c r="EHD118" s="125"/>
      <c r="EHE118" s="126"/>
      <c r="EHF118" s="124"/>
      <c r="EHG118" s="125"/>
      <c r="EHH118" s="125"/>
      <c r="EHI118" s="126"/>
      <c r="EHJ118" s="124"/>
      <c r="EHK118" s="125"/>
      <c r="EHL118" s="125"/>
      <c r="EHM118" s="126"/>
      <c r="EHN118" s="124"/>
      <c r="EHO118" s="125"/>
      <c r="EHP118" s="125"/>
      <c r="EHQ118" s="126"/>
      <c r="EHR118" s="124"/>
      <c r="EHS118" s="125"/>
      <c r="EHT118" s="125"/>
      <c r="EHU118" s="126"/>
      <c r="EHV118" s="124"/>
      <c r="EHW118" s="125"/>
      <c r="EHX118" s="125"/>
      <c r="EHY118" s="126"/>
      <c r="EHZ118" s="124"/>
      <c r="EIA118" s="125"/>
      <c r="EIB118" s="125"/>
      <c r="EIC118" s="126"/>
      <c r="EID118" s="124"/>
      <c r="EIE118" s="125"/>
      <c r="EIF118" s="125"/>
      <c r="EIG118" s="126"/>
      <c r="EIH118" s="124"/>
      <c r="EII118" s="125"/>
      <c r="EIJ118" s="125"/>
      <c r="EIK118" s="126"/>
      <c r="EIL118" s="124"/>
      <c r="EIM118" s="125"/>
      <c r="EIN118" s="125"/>
      <c r="EIO118" s="126"/>
      <c r="EIP118" s="124"/>
      <c r="EIQ118" s="125"/>
      <c r="EIR118" s="125"/>
      <c r="EIS118" s="126"/>
      <c r="EIT118" s="124"/>
      <c r="EIU118" s="125"/>
      <c r="EIV118" s="125"/>
      <c r="EIW118" s="126"/>
      <c r="EIX118" s="124"/>
      <c r="EIY118" s="125"/>
      <c r="EIZ118" s="125"/>
      <c r="EJA118" s="126"/>
      <c r="EJB118" s="124"/>
      <c r="EJC118" s="125"/>
      <c r="EJD118" s="125"/>
      <c r="EJE118" s="126"/>
      <c r="EJF118" s="124"/>
      <c r="EJG118" s="125"/>
      <c r="EJH118" s="125"/>
      <c r="EJI118" s="126"/>
      <c r="EJJ118" s="124"/>
      <c r="EJK118" s="125"/>
      <c r="EJL118" s="125"/>
      <c r="EJM118" s="126"/>
      <c r="EJN118" s="124"/>
      <c r="EJO118" s="125"/>
      <c r="EJP118" s="125"/>
      <c r="EJQ118" s="126"/>
      <c r="EJR118" s="124"/>
      <c r="EJS118" s="125"/>
      <c r="EJT118" s="125"/>
      <c r="EJU118" s="126"/>
      <c r="EJV118" s="124"/>
      <c r="EJW118" s="125"/>
      <c r="EJX118" s="125"/>
      <c r="EJY118" s="126"/>
      <c r="EJZ118" s="124"/>
      <c r="EKA118" s="125"/>
      <c r="EKB118" s="125"/>
      <c r="EKC118" s="126"/>
      <c r="EKD118" s="124"/>
      <c r="EKE118" s="125"/>
      <c r="EKF118" s="125"/>
      <c r="EKG118" s="126"/>
      <c r="EKH118" s="124"/>
      <c r="EKI118" s="125"/>
      <c r="EKJ118" s="125"/>
      <c r="EKK118" s="126"/>
      <c r="EKL118" s="124"/>
      <c r="EKM118" s="125"/>
      <c r="EKN118" s="125"/>
      <c r="EKO118" s="126"/>
      <c r="EKP118" s="124"/>
      <c r="EKQ118" s="125"/>
      <c r="EKR118" s="125"/>
      <c r="EKS118" s="126"/>
      <c r="EKT118" s="124"/>
      <c r="EKU118" s="125"/>
      <c r="EKV118" s="125"/>
      <c r="EKW118" s="126"/>
      <c r="EKX118" s="124"/>
      <c r="EKY118" s="125"/>
      <c r="EKZ118" s="125"/>
      <c r="ELA118" s="126"/>
      <c r="ELB118" s="124"/>
      <c r="ELC118" s="125"/>
      <c r="ELD118" s="125"/>
      <c r="ELE118" s="126"/>
      <c r="ELF118" s="124"/>
      <c r="ELG118" s="125"/>
      <c r="ELH118" s="125"/>
      <c r="ELI118" s="126"/>
      <c r="ELJ118" s="124"/>
      <c r="ELK118" s="125"/>
      <c r="ELL118" s="125"/>
      <c r="ELM118" s="126"/>
      <c r="ELN118" s="124"/>
      <c r="ELO118" s="125"/>
      <c r="ELP118" s="125"/>
      <c r="ELQ118" s="126"/>
      <c r="ELR118" s="124"/>
      <c r="ELS118" s="125"/>
      <c r="ELT118" s="125"/>
      <c r="ELU118" s="126"/>
      <c r="ELV118" s="124"/>
      <c r="ELW118" s="125"/>
      <c r="ELX118" s="125"/>
      <c r="ELY118" s="126"/>
      <c r="ELZ118" s="124"/>
      <c r="EMA118" s="125"/>
      <c r="EMB118" s="125"/>
      <c r="EMC118" s="126"/>
      <c r="EMD118" s="124"/>
      <c r="EME118" s="125"/>
      <c r="EMF118" s="125"/>
      <c r="EMG118" s="126"/>
      <c r="EMH118" s="124"/>
      <c r="EMI118" s="125"/>
      <c r="EMJ118" s="125"/>
      <c r="EMK118" s="126"/>
      <c r="EML118" s="124"/>
      <c r="EMM118" s="125"/>
      <c r="EMN118" s="125"/>
      <c r="EMO118" s="126"/>
      <c r="EMP118" s="124"/>
      <c r="EMQ118" s="125"/>
      <c r="EMR118" s="125"/>
      <c r="EMS118" s="126"/>
      <c r="EMT118" s="124"/>
      <c r="EMU118" s="125"/>
      <c r="EMV118" s="125"/>
      <c r="EMW118" s="126"/>
      <c r="EMX118" s="124"/>
      <c r="EMY118" s="125"/>
      <c r="EMZ118" s="125"/>
      <c r="ENA118" s="126"/>
      <c r="ENB118" s="124"/>
      <c r="ENC118" s="125"/>
      <c r="END118" s="125"/>
      <c r="ENE118" s="126"/>
      <c r="ENF118" s="124"/>
      <c r="ENG118" s="125"/>
      <c r="ENH118" s="125"/>
      <c r="ENI118" s="126"/>
      <c r="ENJ118" s="124"/>
      <c r="ENK118" s="125"/>
      <c r="ENL118" s="125"/>
      <c r="ENM118" s="126"/>
      <c r="ENN118" s="124"/>
      <c r="ENO118" s="125"/>
      <c r="ENP118" s="125"/>
      <c r="ENQ118" s="126"/>
      <c r="ENR118" s="124"/>
      <c r="ENS118" s="125"/>
      <c r="ENT118" s="125"/>
      <c r="ENU118" s="126"/>
      <c r="ENV118" s="124"/>
      <c r="ENW118" s="125"/>
      <c r="ENX118" s="125"/>
      <c r="ENY118" s="126"/>
      <c r="ENZ118" s="124"/>
      <c r="EOA118" s="125"/>
      <c r="EOB118" s="125"/>
      <c r="EOC118" s="126"/>
      <c r="EOD118" s="124"/>
      <c r="EOE118" s="125"/>
      <c r="EOF118" s="125"/>
      <c r="EOG118" s="126"/>
      <c r="EOH118" s="124"/>
      <c r="EOI118" s="125"/>
      <c r="EOJ118" s="125"/>
      <c r="EOK118" s="126"/>
      <c r="EOL118" s="124"/>
      <c r="EOM118" s="125"/>
      <c r="EON118" s="125"/>
      <c r="EOO118" s="126"/>
      <c r="EOP118" s="124"/>
      <c r="EOQ118" s="125"/>
      <c r="EOR118" s="125"/>
      <c r="EOS118" s="126"/>
      <c r="EOT118" s="124"/>
      <c r="EOU118" s="125"/>
      <c r="EOV118" s="125"/>
      <c r="EOW118" s="126"/>
      <c r="EOX118" s="124"/>
      <c r="EOY118" s="125"/>
      <c r="EOZ118" s="125"/>
      <c r="EPA118" s="126"/>
      <c r="EPB118" s="124"/>
      <c r="EPC118" s="125"/>
      <c r="EPD118" s="125"/>
      <c r="EPE118" s="126"/>
      <c r="EPF118" s="124"/>
      <c r="EPG118" s="125"/>
      <c r="EPH118" s="125"/>
      <c r="EPI118" s="126"/>
      <c r="EPJ118" s="124"/>
      <c r="EPK118" s="125"/>
      <c r="EPL118" s="125"/>
      <c r="EPM118" s="126"/>
      <c r="EPN118" s="124"/>
      <c r="EPO118" s="125"/>
      <c r="EPP118" s="125"/>
      <c r="EPQ118" s="126"/>
      <c r="EPR118" s="124"/>
      <c r="EPS118" s="125"/>
      <c r="EPT118" s="125"/>
      <c r="EPU118" s="126"/>
      <c r="EPV118" s="124"/>
      <c r="EPW118" s="125"/>
      <c r="EPX118" s="125"/>
      <c r="EPY118" s="126"/>
      <c r="EPZ118" s="124"/>
      <c r="EQA118" s="125"/>
      <c r="EQB118" s="125"/>
      <c r="EQC118" s="126"/>
      <c r="EQD118" s="124"/>
      <c r="EQE118" s="125"/>
      <c r="EQF118" s="125"/>
      <c r="EQG118" s="126"/>
      <c r="EQH118" s="124"/>
      <c r="EQI118" s="125"/>
      <c r="EQJ118" s="125"/>
      <c r="EQK118" s="126"/>
      <c r="EQL118" s="124"/>
      <c r="EQM118" s="125"/>
      <c r="EQN118" s="125"/>
      <c r="EQO118" s="126"/>
      <c r="EQP118" s="124"/>
      <c r="EQQ118" s="125"/>
      <c r="EQR118" s="125"/>
      <c r="EQS118" s="126"/>
      <c r="EQT118" s="124"/>
      <c r="EQU118" s="125"/>
      <c r="EQV118" s="125"/>
      <c r="EQW118" s="126"/>
      <c r="EQX118" s="124"/>
      <c r="EQY118" s="125"/>
      <c r="EQZ118" s="125"/>
      <c r="ERA118" s="126"/>
      <c r="ERB118" s="124"/>
      <c r="ERC118" s="125"/>
      <c r="ERD118" s="125"/>
      <c r="ERE118" s="126"/>
      <c r="ERF118" s="124"/>
      <c r="ERG118" s="125"/>
      <c r="ERH118" s="125"/>
      <c r="ERI118" s="126"/>
      <c r="ERJ118" s="124"/>
      <c r="ERK118" s="125"/>
      <c r="ERL118" s="125"/>
      <c r="ERM118" s="126"/>
      <c r="ERN118" s="124"/>
      <c r="ERO118" s="125"/>
      <c r="ERP118" s="125"/>
      <c r="ERQ118" s="126"/>
      <c r="ERR118" s="124"/>
      <c r="ERS118" s="125"/>
      <c r="ERT118" s="125"/>
      <c r="ERU118" s="126"/>
      <c r="ERV118" s="124"/>
      <c r="ERW118" s="125"/>
      <c r="ERX118" s="125"/>
      <c r="ERY118" s="126"/>
      <c r="ERZ118" s="124"/>
      <c r="ESA118" s="125"/>
      <c r="ESB118" s="125"/>
      <c r="ESC118" s="126"/>
      <c r="ESD118" s="124"/>
      <c r="ESE118" s="125"/>
      <c r="ESF118" s="125"/>
      <c r="ESG118" s="126"/>
      <c r="ESH118" s="124"/>
      <c r="ESI118" s="125"/>
      <c r="ESJ118" s="125"/>
      <c r="ESK118" s="126"/>
      <c r="ESL118" s="124"/>
      <c r="ESM118" s="125"/>
      <c r="ESN118" s="125"/>
      <c r="ESO118" s="126"/>
      <c r="ESP118" s="124"/>
      <c r="ESQ118" s="125"/>
      <c r="ESR118" s="125"/>
      <c r="ESS118" s="126"/>
      <c r="EST118" s="124"/>
      <c r="ESU118" s="125"/>
      <c r="ESV118" s="125"/>
      <c r="ESW118" s="126"/>
      <c r="ESX118" s="124"/>
      <c r="ESY118" s="125"/>
      <c r="ESZ118" s="125"/>
      <c r="ETA118" s="126"/>
      <c r="ETB118" s="124"/>
      <c r="ETC118" s="125"/>
      <c r="ETD118" s="125"/>
      <c r="ETE118" s="126"/>
      <c r="ETF118" s="124"/>
      <c r="ETG118" s="125"/>
      <c r="ETH118" s="125"/>
      <c r="ETI118" s="126"/>
      <c r="ETJ118" s="124"/>
      <c r="ETK118" s="125"/>
      <c r="ETL118" s="125"/>
      <c r="ETM118" s="126"/>
      <c r="ETN118" s="124"/>
      <c r="ETO118" s="125"/>
      <c r="ETP118" s="125"/>
      <c r="ETQ118" s="126"/>
      <c r="ETR118" s="124"/>
      <c r="ETS118" s="125"/>
      <c r="ETT118" s="125"/>
      <c r="ETU118" s="126"/>
      <c r="ETV118" s="124"/>
      <c r="ETW118" s="125"/>
      <c r="ETX118" s="125"/>
      <c r="ETY118" s="126"/>
      <c r="ETZ118" s="124"/>
      <c r="EUA118" s="125"/>
      <c r="EUB118" s="125"/>
      <c r="EUC118" s="126"/>
      <c r="EUD118" s="124"/>
      <c r="EUE118" s="125"/>
      <c r="EUF118" s="125"/>
      <c r="EUG118" s="126"/>
      <c r="EUH118" s="124"/>
      <c r="EUI118" s="125"/>
      <c r="EUJ118" s="125"/>
      <c r="EUK118" s="126"/>
      <c r="EUL118" s="124"/>
      <c r="EUM118" s="125"/>
      <c r="EUN118" s="125"/>
      <c r="EUO118" s="126"/>
      <c r="EUP118" s="124"/>
      <c r="EUQ118" s="125"/>
      <c r="EUR118" s="125"/>
      <c r="EUS118" s="126"/>
      <c r="EUT118" s="124"/>
      <c r="EUU118" s="125"/>
      <c r="EUV118" s="125"/>
      <c r="EUW118" s="126"/>
      <c r="EUX118" s="124"/>
      <c r="EUY118" s="125"/>
      <c r="EUZ118" s="125"/>
      <c r="EVA118" s="126"/>
      <c r="EVB118" s="124"/>
      <c r="EVC118" s="125"/>
      <c r="EVD118" s="125"/>
      <c r="EVE118" s="126"/>
      <c r="EVF118" s="124"/>
      <c r="EVG118" s="125"/>
      <c r="EVH118" s="125"/>
      <c r="EVI118" s="126"/>
      <c r="EVJ118" s="124"/>
      <c r="EVK118" s="125"/>
      <c r="EVL118" s="125"/>
      <c r="EVM118" s="126"/>
      <c r="EVN118" s="124"/>
      <c r="EVO118" s="125"/>
      <c r="EVP118" s="125"/>
      <c r="EVQ118" s="126"/>
      <c r="EVR118" s="124"/>
      <c r="EVS118" s="125"/>
      <c r="EVT118" s="125"/>
      <c r="EVU118" s="126"/>
      <c r="EVV118" s="124"/>
      <c r="EVW118" s="125"/>
      <c r="EVX118" s="125"/>
      <c r="EVY118" s="126"/>
      <c r="EVZ118" s="124"/>
      <c r="EWA118" s="125"/>
      <c r="EWB118" s="125"/>
      <c r="EWC118" s="126"/>
      <c r="EWD118" s="124"/>
      <c r="EWE118" s="125"/>
      <c r="EWF118" s="125"/>
      <c r="EWG118" s="126"/>
      <c r="EWH118" s="124"/>
      <c r="EWI118" s="125"/>
      <c r="EWJ118" s="125"/>
      <c r="EWK118" s="126"/>
      <c r="EWL118" s="124"/>
      <c r="EWM118" s="125"/>
      <c r="EWN118" s="125"/>
      <c r="EWO118" s="126"/>
      <c r="EWP118" s="124"/>
      <c r="EWQ118" s="125"/>
      <c r="EWR118" s="125"/>
      <c r="EWS118" s="126"/>
      <c r="EWT118" s="124"/>
      <c r="EWU118" s="125"/>
      <c r="EWV118" s="125"/>
      <c r="EWW118" s="126"/>
      <c r="EWX118" s="124"/>
      <c r="EWY118" s="125"/>
      <c r="EWZ118" s="125"/>
      <c r="EXA118" s="126"/>
      <c r="EXB118" s="124"/>
      <c r="EXC118" s="125"/>
      <c r="EXD118" s="125"/>
      <c r="EXE118" s="126"/>
      <c r="EXF118" s="124"/>
      <c r="EXG118" s="125"/>
      <c r="EXH118" s="125"/>
      <c r="EXI118" s="126"/>
      <c r="EXJ118" s="124"/>
      <c r="EXK118" s="125"/>
      <c r="EXL118" s="125"/>
      <c r="EXM118" s="126"/>
      <c r="EXN118" s="124"/>
      <c r="EXO118" s="125"/>
      <c r="EXP118" s="125"/>
      <c r="EXQ118" s="126"/>
      <c r="EXR118" s="124"/>
      <c r="EXS118" s="125"/>
      <c r="EXT118" s="125"/>
      <c r="EXU118" s="126"/>
      <c r="EXV118" s="124"/>
      <c r="EXW118" s="125"/>
      <c r="EXX118" s="125"/>
      <c r="EXY118" s="126"/>
      <c r="EXZ118" s="124"/>
      <c r="EYA118" s="125"/>
      <c r="EYB118" s="125"/>
      <c r="EYC118" s="126"/>
      <c r="EYD118" s="124"/>
      <c r="EYE118" s="125"/>
      <c r="EYF118" s="125"/>
      <c r="EYG118" s="126"/>
      <c r="EYH118" s="124"/>
      <c r="EYI118" s="125"/>
      <c r="EYJ118" s="125"/>
      <c r="EYK118" s="126"/>
      <c r="EYL118" s="124"/>
      <c r="EYM118" s="125"/>
      <c r="EYN118" s="125"/>
      <c r="EYO118" s="126"/>
      <c r="EYP118" s="124"/>
      <c r="EYQ118" s="125"/>
      <c r="EYR118" s="125"/>
      <c r="EYS118" s="126"/>
      <c r="EYT118" s="124"/>
      <c r="EYU118" s="125"/>
      <c r="EYV118" s="125"/>
      <c r="EYW118" s="126"/>
      <c r="EYX118" s="124"/>
      <c r="EYY118" s="125"/>
      <c r="EYZ118" s="125"/>
      <c r="EZA118" s="126"/>
      <c r="EZB118" s="124"/>
      <c r="EZC118" s="125"/>
      <c r="EZD118" s="125"/>
      <c r="EZE118" s="126"/>
      <c r="EZF118" s="124"/>
      <c r="EZG118" s="125"/>
      <c r="EZH118" s="125"/>
      <c r="EZI118" s="126"/>
      <c r="EZJ118" s="124"/>
      <c r="EZK118" s="125"/>
      <c r="EZL118" s="125"/>
      <c r="EZM118" s="126"/>
      <c r="EZN118" s="124"/>
      <c r="EZO118" s="125"/>
      <c r="EZP118" s="125"/>
      <c r="EZQ118" s="126"/>
      <c r="EZR118" s="124"/>
      <c r="EZS118" s="125"/>
      <c r="EZT118" s="125"/>
      <c r="EZU118" s="126"/>
      <c r="EZV118" s="124"/>
      <c r="EZW118" s="125"/>
      <c r="EZX118" s="125"/>
      <c r="EZY118" s="126"/>
      <c r="EZZ118" s="124"/>
      <c r="FAA118" s="125"/>
      <c r="FAB118" s="125"/>
      <c r="FAC118" s="126"/>
      <c r="FAD118" s="124"/>
      <c r="FAE118" s="125"/>
      <c r="FAF118" s="125"/>
      <c r="FAG118" s="126"/>
      <c r="FAH118" s="124"/>
      <c r="FAI118" s="125"/>
      <c r="FAJ118" s="125"/>
      <c r="FAK118" s="126"/>
      <c r="FAL118" s="124"/>
      <c r="FAM118" s="125"/>
      <c r="FAN118" s="125"/>
      <c r="FAO118" s="126"/>
      <c r="FAP118" s="124"/>
      <c r="FAQ118" s="125"/>
      <c r="FAR118" s="125"/>
      <c r="FAS118" s="126"/>
      <c r="FAT118" s="124"/>
      <c r="FAU118" s="125"/>
      <c r="FAV118" s="125"/>
      <c r="FAW118" s="126"/>
      <c r="FAX118" s="124"/>
      <c r="FAY118" s="125"/>
      <c r="FAZ118" s="125"/>
      <c r="FBA118" s="126"/>
      <c r="FBB118" s="124"/>
      <c r="FBC118" s="125"/>
      <c r="FBD118" s="125"/>
      <c r="FBE118" s="126"/>
      <c r="FBF118" s="124"/>
      <c r="FBG118" s="125"/>
      <c r="FBH118" s="125"/>
      <c r="FBI118" s="126"/>
      <c r="FBJ118" s="124"/>
      <c r="FBK118" s="125"/>
      <c r="FBL118" s="125"/>
      <c r="FBM118" s="126"/>
      <c r="FBN118" s="124"/>
      <c r="FBO118" s="125"/>
      <c r="FBP118" s="125"/>
      <c r="FBQ118" s="126"/>
      <c r="FBR118" s="124"/>
      <c r="FBS118" s="125"/>
      <c r="FBT118" s="125"/>
      <c r="FBU118" s="126"/>
      <c r="FBV118" s="124"/>
      <c r="FBW118" s="125"/>
      <c r="FBX118" s="125"/>
      <c r="FBY118" s="126"/>
      <c r="FBZ118" s="124"/>
      <c r="FCA118" s="125"/>
      <c r="FCB118" s="125"/>
      <c r="FCC118" s="126"/>
      <c r="FCD118" s="124"/>
      <c r="FCE118" s="125"/>
      <c r="FCF118" s="125"/>
      <c r="FCG118" s="126"/>
      <c r="FCH118" s="124"/>
      <c r="FCI118" s="125"/>
      <c r="FCJ118" s="125"/>
      <c r="FCK118" s="126"/>
      <c r="FCL118" s="124"/>
      <c r="FCM118" s="125"/>
      <c r="FCN118" s="125"/>
      <c r="FCO118" s="126"/>
      <c r="FCP118" s="124"/>
      <c r="FCQ118" s="125"/>
      <c r="FCR118" s="125"/>
      <c r="FCS118" s="126"/>
      <c r="FCT118" s="124"/>
      <c r="FCU118" s="125"/>
      <c r="FCV118" s="125"/>
      <c r="FCW118" s="126"/>
      <c r="FCX118" s="124"/>
      <c r="FCY118" s="125"/>
      <c r="FCZ118" s="125"/>
      <c r="FDA118" s="126"/>
      <c r="FDB118" s="124"/>
      <c r="FDC118" s="125"/>
      <c r="FDD118" s="125"/>
      <c r="FDE118" s="126"/>
      <c r="FDF118" s="124"/>
      <c r="FDG118" s="125"/>
      <c r="FDH118" s="125"/>
      <c r="FDI118" s="126"/>
      <c r="FDJ118" s="124"/>
      <c r="FDK118" s="125"/>
      <c r="FDL118" s="125"/>
      <c r="FDM118" s="126"/>
      <c r="FDN118" s="124"/>
      <c r="FDO118" s="125"/>
      <c r="FDP118" s="125"/>
      <c r="FDQ118" s="126"/>
      <c r="FDR118" s="124"/>
      <c r="FDS118" s="125"/>
      <c r="FDT118" s="125"/>
      <c r="FDU118" s="126"/>
      <c r="FDV118" s="124"/>
      <c r="FDW118" s="125"/>
      <c r="FDX118" s="125"/>
      <c r="FDY118" s="126"/>
      <c r="FDZ118" s="124"/>
      <c r="FEA118" s="125"/>
      <c r="FEB118" s="125"/>
      <c r="FEC118" s="126"/>
      <c r="FED118" s="124"/>
      <c r="FEE118" s="125"/>
      <c r="FEF118" s="125"/>
      <c r="FEG118" s="126"/>
      <c r="FEH118" s="124"/>
      <c r="FEI118" s="125"/>
      <c r="FEJ118" s="125"/>
      <c r="FEK118" s="126"/>
      <c r="FEL118" s="124"/>
      <c r="FEM118" s="125"/>
      <c r="FEN118" s="125"/>
      <c r="FEO118" s="126"/>
      <c r="FEP118" s="124"/>
      <c r="FEQ118" s="125"/>
      <c r="FER118" s="125"/>
      <c r="FES118" s="126"/>
      <c r="FET118" s="124"/>
      <c r="FEU118" s="125"/>
      <c r="FEV118" s="125"/>
      <c r="FEW118" s="126"/>
      <c r="FEX118" s="124"/>
      <c r="FEY118" s="125"/>
      <c r="FEZ118" s="125"/>
      <c r="FFA118" s="126"/>
      <c r="FFB118" s="124"/>
      <c r="FFC118" s="125"/>
      <c r="FFD118" s="125"/>
      <c r="FFE118" s="126"/>
      <c r="FFF118" s="124"/>
      <c r="FFG118" s="125"/>
      <c r="FFH118" s="125"/>
      <c r="FFI118" s="126"/>
      <c r="FFJ118" s="124"/>
      <c r="FFK118" s="125"/>
      <c r="FFL118" s="125"/>
      <c r="FFM118" s="126"/>
      <c r="FFN118" s="124"/>
      <c r="FFO118" s="125"/>
      <c r="FFP118" s="125"/>
      <c r="FFQ118" s="126"/>
      <c r="FFR118" s="124"/>
      <c r="FFS118" s="125"/>
      <c r="FFT118" s="125"/>
      <c r="FFU118" s="126"/>
      <c r="FFV118" s="124"/>
      <c r="FFW118" s="125"/>
      <c r="FFX118" s="125"/>
      <c r="FFY118" s="126"/>
      <c r="FFZ118" s="124"/>
      <c r="FGA118" s="125"/>
      <c r="FGB118" s="125"/>
      <c r="FGC118" s="126"/>
      <c r="FGD118" s="124"/>
      <c r="FGE118" s="125"/>
      <c r="FGF118" s="125"/>
      <c r="FGG118" s="126"/>
      <c r="FGH118" s="124"/>
      <c r="FGI118" s="125"/>
      <c r="FGJ118" s="125"/>
      <c r="FGK118" s="126"/>
      <c r="FGL118" s="124"/>
      <c r="FGM118" s="125"/>
      <c r="FGN118" s="125"/>
      <c r="FGO118" s="126"/>
      <c r="FGP118" s="124"/>
      <c r="FGQ118" s="125"/>
      <c r="FGR118" s="125"/>
      <c r="FGS118" s="126"/>
      <c r="FGT118" s="124"/>
      <c r="FGU118" s="125"/>
      <c r="FGV118" s="125"/>
      <c r="FGW118" s="126"/>
      <c r="FGX118" s="124"/>
      <c r="FGY118" s="125"/>
      <c r="FGZ118" s="125"/>
      <c r="FHA118" s="126"/>
      <c r="FHB118" s="124"/>
      <c r="FHC118" s="125"/>
      <c r="FHD118" s="125"/>
      <c r="FHE118" s="126"/>
      <c r="FHF118" s="124"/>
      <c r="FHG118" s="125"/>
      <c r="FHH118" s="125"/>
      <c r="FHI118" s="126"/>
      <c r="FHJ118" s="124"/>
      <c r="FHK118" s="125"/>
      <c r="FHL118" s="125"/>
      <c r="FHM118" s="126"/>
      <c r="FHN118" s="124"/>
      <c r="FHO118" s="125"/>
      <c r="FHP118" s="125"/>
      <c r="FHQ118" s="126"/>
      <c r="FHR118" s="124"/>
      <c r="FHS118" s="125"/>
      <c r="FHT118" s="125"/>
      <c r="FHU118" s="126"/>
      <c r="FHV118" s="124"/>
      <c r="FHW118" s="125"/>
      <c r="FHX118" s="125"/>
      <c r="FHY118" s="126"/>
      <c r="FHZ118" s="124"/>
      <c r="FIA118" s="125"/>
      <c r="FIB118" s="125"/>
      <c r="FIC118" s="126"/>
      <c r="FID118" s="124"/>
      <c r="FIE118" s="125"/>
      <c r="FIF118" s="125"/>
      <c r="FIG118" s="126"/>
      <c r="FIH118" s="124"/>
      <c r="FII118" s="125"/>
      <c r="FIJ118" s="125"/>
      <c r="FIK118" s="126"/>
      <c r="FIL118" s="124"/>
      <c r="FIM118" s="125"/>
      <c r="FIN118" s="125"/>
      <c r="FIO118" s="126"/>
      <c r="FIP118" s="124"/>
      <c r="FIQ118" s="125"/>
      <c r="FIR118" s="125"/>
      <c r="FIS118" s="126"/>
      <c r="FIT118" s="124"/>
      <c r="FIU118" s="125"/>
      <c r="FIV118" s="125"/>
      <c r="FIW118" s="126"/>
      <c r="FIX118" s="124"/>
      <c r="FIY118" s="125"/>
      <c r="FIZ118" s="125"/>
      <c r="FJA118" s="126"/>
      <c r="FJB118" s="124"/>
      <c r="FJC118" s="125"/>
      <c r="FJD118" s="125"/>
      <c r="FJE118" s="126"/>
      <c r="FJF118" s="124"/>
      <c r="FJG118" s="125"/>
      <c r="FJH118" s="125"/>
      <c r="FJI118" s="126"/>
      <c r="FJJ118" s="124"/>
      <c r="FJK118" s="125"/>
      <c r="FJL118" s="125"/>
      <c r="FJM118" s="126"/>
      <c r="FJN118" s="124"/>
      <c r="FJO118" s="125"/>
      <c r="FJP118" s="125"/>
      <c r="FJQ118" s="126"/>
      <c r="FJR118" s="124"/>
      <c r="FJS118" s="125"/>
      <c r="FJT118" s="125"/>
      <c r="FJU118" s="126"/>
      <c r="FJV118" s="124"/>
      <c r="FJW118" s="125"/>
      <c r="FJX118" s="125"/>
      <c r="FJY118" s="126"/>
      <c r="FJZ118" s="124"/>
      <c r="FKA118" s="125"/>
      <c r="FKB118" s="125"/>
      <c r="FKC118" s="126"/>
      <c r="FKD118" s="124"/>
      <c r="FKE118" s="125"/>
      <c r="FKF118" s="125"/>
      <c r="FKG118" s="126"/>
      <c r="FKH118" s="124"/>
      <c r="FKI118" s="125"/>
      <c r="FKJ118" s="125"/>
      <c r="FKK118" s="126"/>
      <c r="FKL118" s="124"/>
      <c r="FKM118" s="125"/>
      <c r="FKN118" s="125"/>
      <c r="FKO118" s="126"/>
      <c r="FKP118" s="124"/>
      <c r="FKQ118" s="125"/>
      <c r="FKR118" s="125"/>
      <c r="FKS118" s="126"/>
      <c r="FKT118" s="124"/>
      <c r="FKU118" s="125"/>
      <c r="FKV118" s="125"/>
      <c r="FKW118" s="126"/>
      <c r="FKX118" s="124"/>
      <c r="FKY118" s="125"/>
      <c r="FKZ118" s="125"/>
      <c r="FLA118" s="126"/>
      <c r="FLB118" s="124"/>
      <c r="FLC118" s="125"/>
      <c r="FLD118" s="125"/>
      <c r="FLE118" s="126"/>
      <c r="FLF118" s="124"/>
      <c r="FLG118" s="125"/>
      <c r="FLH118" s="125"/>
      <c r="FLI118" s="126"/>
      <c r="FLJ118" s="124"/>
      <c r="FLK118" s="125"/>
      <c r="FLL118" s="125"/>
      <c r="FLM118" s="126"/>
      <c r="FLN118" s="124"/>
      <c r="FLO118" s="125"/>
      <c r="FLP118" s="125"/>
      <c r="FLQ118" s="126"/>
      <c r="FLR118" s="124"/>
      <c r="FLS118" s="125"/>
      <c r="FLT118" s="125"/>
      <c r="FLU118" s="126"/>
      <c r="FLV118" s="124"/>
      <c r="FLW118" s="125"/>
      <c r="FLX118" s="125"/>
      <c r="FLY118" s="126"/>
      <c r="FLZ118" s="124"/>
      <c r="FMA118" s="125"/>
      <c r="FMB118" s="125"/>
      <c r="FMC118" s="126"/>
      <c r="FMD118" s="124"/>
      <c r="FME118" s="125"/>
      <c r="FMF118" s="125"/>
      <c r="FMG118" s="126"/>
      <c r="FMH118" s="124"/>
      <c r="FMI118" s="125"/>
      <c r="FMJ118" s="125"/>
      <c r="FMK118" s="126"/>
      <c r="FML118" s="124"/>
      <c r="FMM118" s="125"/>
      <c r="FMN118" s="125"/>
      <c r="FMO118" s="126"/>
      <c r="FMP118" s="124"/>
      <c r="FMQ118" s="125"/>
      <c r="FMR118" s="125"/>
      <c r="FMS118" s="126"/>
      <c r="FMT118" s="124"/>
      <c r="FMU118" s="125"/>
      <c r="FMV118" s="125"/>
      <c r="FMW118" s="126"/>
      <c r="FMX118" s="124"/>
      <c r="FMY118" s="125"/>
      <c r="FMZ118" s="125"/>
      <c r="FNA118" s="126"/>
      <c r="FNB118" s="124"/>
      <c r="FNC118" s="125"/>
      <c r="FND118" s="125"/>
      <c r="FNE118" s="126"/>
      <c r="FNF118" s="124"/>
      <c r="FNG118" s="125"/>
      <c r="FNH118" s="125"/>
      <c r="FNI118" s="126"/>
      <c r="FNJ118" s="124"/>
      <c r="FNK118" s="125"/>
      <c r="FNL118" s="125"/>
      <c r="FNM118" s="126"/>
      <c r="FNN118" s="124"/>
      <c r="FNO118" s="125"/>
      <c r="FNP118" s="125"/>
      <c r="FNQ118" s="126"/>
      <c r="FNR118" s="124"/>
      <c r="FNS118" s="125"/>
      <c r="FNT118" s="125"/>
      <c r="FNU118" s="126"/>
      <c r="FNV118" s="124"/>
      <c r="FNW118" s="125"/>
      <c r="FNX118" s="125"/>
      <c r="FNY118" s="126"/>
      <c r="FNZ118" s="124"/>
      <c r="FOA118" s="125"/>
      <c r="FOB118" s="125"/>
      <c r="FOC118" s="126"/>
      <c r="FOD118" s="124"/>
      <c r="FOE118" s="125"/>
      <c r="FOF118" s="125"/>
      <c r="FOG118" s="126"/>
      <c r="FOH118" s="124"/>
      <c r="FOI118" s="125"/>
      <c r="FOJ118" s="125"/>
      <c r="FOK118" s="126"/>
      <c r="FOL118" s="124"/>
      <c r="FOM118" s="125"/>
      <c r="FON118" s="125"/>
      <c r="FOO118" s="126"/>
      <c r="FOP118" s="124"/>
      <c r="FOQ118" s="125"/>
      <c r="FOR118" s="125"/>
      <c r="FOS118" s="126"/>
      <c r="FOT118" s="124"/>
      <c r="FOU118" s="125"/>
      <c r="FOV118" s="125"/>
      <c r="FOW118" s="126"/>
      <c r="FOX118" s="124"/>
      <c r="FOY118" s="125"/>
      <c r="FOZ118" s="125"/>
      <c r="FPA118" s="126"/>
      <c r="FPB118" s="124"/>
      <c r="FPC118" s="125"/>
      <c r="FPD118" s="125"/>
      <c r="FPE118" s="126"/>
      <c r="FPF118" s="124"/>
      <c r="FPG118" s="125"/>
      <c r="FPH118" s="125"/>
      <c r="FPI118" s="126"/>
      <c r="FPJ118" s="124"/>
      <c r="FPK118" s="125"/>
      <c r="FPL118" s="125"/>
      <c r="FPM118" s="126"/>
      <c r="FPN118" s="124"/>
      <c r="FPO118" s="125"/>
      <c r="FPP118" s="125"/>
      <c r="FPQ118" s="126"/>
      <c r="FPR118" s="124"/>
      <c r="FPS118" s="125"/>
      <c r="FPT118" s="125"/>
      <c r="FPU118" s="126"/>
      <c r="FPV118" s="124"/>
      <c r="FPW118" s="125"/>
      <c r="FPX118" s="125"/>
      <c r="FPY118" s="126"/>
      <c r="FPZ118" s="124"/>
      <c r="FQA118" s="125"/>
      <c r="FQB118" s="125"/>
      <c r="FQC118" s="126"/>
      <c r="FQD118" s="124"/>
      <c r="FQE118" s="125"/>
      <c r="FQF118" s="125"/>
      <c r="FQG118" s="126"/>
      <c r="FQH118" s="124"/>
      <c r="FQI118" s="125"/>
      <c r="FQJ118" s="125"/>
      <c r="FQK118" s="126"/>
      <c r="FQL118" s="124"/>
      <c r="FQM118" s="125"/>
      <c r="FQN118" s="125"/>
      <c r="FQO118" s="126"/>
      <c r="FQP118" s="124"/>
      <c r="FQQ118" s="125"/>
      <c r="FQR118" s="125"/>
      <c r="FQS118" s="126"/>
      <c r="FQT118" s="124"/>
      <c r="FQU118" s="125"/>
      <c r="FQV118" s="125"/>
      <c r="FQW118" s="126"/>
      <c r="FQX118" s="124"/>
      <c r="FQY118" s="125"/>
      <c r="FQZ118" s="125"/>
      <c r="FRA118" s="126"/>
      <c r="FRB118" s="124"/>
      <c r="FRC118" s="125"/>
      <c r="FRD118" s="125"/>
      <c r="FRE118" s="126"/>
      <c r="FRF118" s="124"/>
      <c r="FRG118" s="125"/>
      <c r="FRH118" s="125"/>
      <c r="FRI118" s="126"/>
      <c r="FRJ118" s="124"/>
      <c r="FRK118" s="125"/>
      <c r="FRL118" s="125"/>
      <c r="FRM118" s="126"/>
      <c r="FRN118" s="124"/>
      <c r="FRO118" s="125"/>
      <c r="FRP118" s="125"/>
      <c r="FRQ118" s="126"/>
      <c r="FRR118" s="124"/>
      <c r="FRS118" s="125"/>
      <c r="FRT118" s="125"/>
      <c r="FRU118" s="126"/>
      <c r="FRV118" s="124"/>
      <c r="FRW118" s="125"/>
      <c r="FRX118" s="125"/>
      <c r="FRY118" s="126"/>
      <c r="FRZ118" s="124"/>
      <c r="FSA118" s="125"/>
      <c r="FSB118" s="125"/>
      <c r="FSC118" s="126"/>
      <c r="FSD118" s="124"/>
      <c r="FSE118" s="125"/>
      <c r="FSF118" s="125"/>
      <c r="FSG118" s="126"/>
      <c r="FSH118" s="124"/>
      <c r="FSI118" s="125"/>
      <c r="FSJ118" s="125"/>
      <c r="FSK118" s="126"/>
      <c r="FSL118" s="124"/>
      <c r="FSM118" s="125"/>
      <c r="FSN118" s="125"/>
      <c r="FSO118" s="126"/>
      <c r="FSP118" s="124"/>
      <c r="FSQ118" s="125"/>
      <c r="FSR118" s="125"/>
      <c r="FSS118" s="126"/>
      <c r="FST118" s="124"/>
      <c r="FSU118" s="125"/>
      <c r="FSV118" s="125"/>
      <c r="FSW118" s="126"/>
      <c r="FSX118" s="124"/>
      <c r="FSY118" s="125"/>
      <c r="FSZ118" s="125"/>
      <c r="FTA118" s="126"/>
      <c r="FTB118" s="124"/>
      <c r="FTC118" s="125"/>
      <c r="FTD118" s="125"/>
      <c r="FTE118" s="126"/>
      <c r="FTF118" s="124"/>
      <c r="FTG118" s="125"/>
      <c r="FTH118" s="125"/>
      <c r="FTI118" s="126"/>
      <c r="FTJ118" s="124"/>
      <c r="FTK118" s="125"/>
      <c r="FTL118" s="125"/>
      <c r="FTM118" s="126"/>
      <c r="FTN118" s="124"/>
      <c r="FTO118" s="125"/>
      <c r="FTP118" s="125"/>
      <c r="FTQ118" s="126"/>
      <c r="FTR118" s="124"/>
      <c r="FTS118" s="125"/>
      <c r="FTT118" s="125"/>
      <c r="FTU118" s="126"/>
      <c r="FTV118" s="124"/>
      <c r="FTW118" s="125"/>
      <c r="FTX118" s="125"/>
      <c r="FTY118" s="126"/>
      <c r="FTZ118" s="124"/>
      <c r="FUA118" s="125"/>
      <c r="FUB118" s="125"/>
      <c r="FUC118" s="126"/>
      <c r="FUD118" s="124"/>
      <c r="FUE118" s="125"/>
      <c r="FUF118" s="125"/>
      <c r="FUG118" s="126"/>
      <c r="FUH118" s="124"/>
      <c r="FUI118" s="125"/>
      <c r="FUJ118" s="125"/>
      <c r="FUK118" s="126"/>
      <c r="FUL118" s="124"/>
      <c r="FUM118" s="125"/>
      <c r="FUN118" s="125"/>
      <c r="FUO118" s="126"/>
      <c r="FUP118" s="124"/>
      <c r="FUQ118" s="125"/>
      <c r="FUR118" s="125"/>
      <c r="FUS118" s="126"/>
      <c r="FUT118" s="124"/>
      <c r="FUU118" s="125"/>
      <c r="FUV118" s="125"/>
      <c r="FUW118" s="126"/>
      <c r="FUX118" s="124"/>
      <c r="FUY118" s="125"/>
      <c r="FUZ118" s="125"/>
      <c r="FVA118" s="126"/>
      <c r="FVB118" s="124"/>
      <c r="FVC118" s="125"/>
      <c r="FVD118" s="125"/>
      <c r="FVE118" s="126"/>
      <c r="FVF118" s="124"/>
      <c r="FVG118" s="125"/>
      <c r="FVH118" s="125"/>
      <c r="FVI118" s="126"/>
      <c r="FVJ118" s="124"/>
      <c r="FVK118" s="125"/>
      <c r="FVL118" s="125"/>
      <c r="FVM118" s="126"/>
      <c r="FVN118" s="124"/>
      <c r="FVO118" s="125"/>
      <c r="FVP118" s="125"/>
      <c r="FVQ118" s="126"/>
      <c r="FVR118" s="124"/>
      <c r="FVS118" s="125"/>
      <c r="FVT118" s="125"/>
      <c r="FVU118" s="126"/>
      <c r="FVV118" s="124"/>
      <c r="FVW118" s="125"/>
      <c r="FVX118" s="125"/>
      <c r="FVY118" s="126"/>
      <c r="FVZ118" s="124"/>
      <c r="FWA118" s="125"/>
      <c r="FWB118" s="125"/>
      <c r="FWC118" s="126"/>
      <c r="FWD118" s="124"/>
      <c r="FWE118" s="125"/>
      <c r="FWF118" s="125"/>
      <c r="FWG118" s="126"/>
      <c r="FWH118" s="124"/>
      <c r="FWI118" s="125"/>
      <c r="FWJ118" s="125"/>
      <c r="FWK118" s="126"/>
      <c r="FWL118" s="124"/>
      <c r="FWM118" s="125"/>
      <c r="FWN118" s="125"/>
      <c r="FWO118" s="126"/>
      <c r="FWP118" s="124"/>
      <c r="FWQ118" s="125"/>
      <c r="FWR118" s="125"/>
      <c r="FWS118" s="126"/>
      <c r="FWT118" s="124"/>
      <c r="FWU118" s="125"/>
      <c r="FWV118" s="125"/>
      <c r="FWW118" s="126"/>
      <c r="FWX118" s="124"/>
      <c r="FWY118" s="125"/>
      <c r="FWZ118" s="125"/>
      <c r="FXA118" s="126"/>
      <c r="FXB118" s="124"/>
      <c r="FXC118" s="125"/>
      <c r="FXD118" s="125"/>
      <c r="FXE118" s="126"/>
      <c r="FXF118" s="124"/>
      <c r="FXG118" s="125"/>
      <c r="FXH118" s="125"/>
      <c r="FXI118" s="126"/>
      <c r="FXJ118" s="124"/>
      <c r="FXK118" s="125"/>
      <c r="FXL118" s="125"/>
      <c r="FXM118" s="126"/>
      <c r="FXN118" s="124"/>
      <c r="FXO118" s="125"/>
      <c r="FXP118" s="125"/>
      <c r="FXQ118" s="126"/>
      <c r="FXR118" s="124"/>
      <c r="FXS118" s="125"/>
      <c r="FXT118" s="125"/>
      <c r="FXU118" s="126"/>
      <c r="FXV118" s="124"/>
      <c r="FXW118" s="125"/>
      <c r="FXX118" s="125"/>
      <c r="FXY118" s="126"/>
      <c r="FXZ118" s="124"/>
      <c r="FYA118" s="125"/>
      <c r="FYB118" s="125"/>
      <c r="FYC118" s="126"/>
      <c r="FYD118" s="124"/>
      <c r="FYE118" s="125"/>
      <c r="FYF118" s="125"/>
      <c r="FYG118" s="126"/>
      <c r="FYH118" s="124"/>
      <c r="FYI118" s="125"/>
      <c r="FYJ118" s="125"/>
      <c r="FYK118" s="126"/>
      <c r="FYL118" s="124"/>
      <c r="FYM118" s="125"/>
      <c r="FYN118" s="125"/>
      <c r="FYO118" s="126"/>
      <c r="FYP118" s="124"/>
      <c r="FYQ118" s="125"/>
      <c r="FYR118" s="125"/>
      <c r="FYS118" s="126"/>
      <c r="FYT118" s="124"/>
      <c r="FYU118" s="125"/>
      <c r="FYV118" s="125"/>
      <c r="FYW118" s="126"/>
      <c r="FYX118" s="124"/>
      <c r="FYY118" s="125"/>
      <c r="FYZ118" s="125"/>
      <c r="FZA118" s="126"/>
      <c r="FZB118" s="124"/>
      <c r="FZC118" s="125"/>
      <c r="FZD118" s="125"/>
      <c r="FZE118" s="126"/>
      <c r="FZF118" s="124"/>
      <c r="FZG118" s="125"/>
      <c r="FZH118" s="125"/>
      <c r="FZI118" s="126"/>
      <c r="FZJ118" s="124"/>
      <c r="FZK118" s="125"/>
      <c r="FZL118" s="125"/>
      <c r="FZM118" s="126"/>
      <c r="FZN118" s="124"/>
      <c r="FZO118" s="125"/>
      <c r="FZP118" s="125"/>
      <c r="FZQ118" s="126"/>
      <c r="FZR118" s="124"/>
      <c r="FZS118" s="125"/>
      <c r="FZT118" s="125"/>
      <c r="FZU118" s="126"/>
      <c r="FZV118" s="124"/>
      <c r="FZW118" s="125"/>
      <c r="FZX118" s="125"/>
      <c r="FZY118" s="126"/>
      <c r="FZZ118" s="124"/>
      <c r="GAA118" s="125"/>
      <c r="GAB118" s="125"/>
      <c r="GAC118" s="126"/>
      <c r="GAD118" s="124"/>
      <c r="GAE118" s="125"/>
      <c r="GAF118" s="125"/>
      <c r="GAG118" s="126"/>
      <c r="GAH118" s="124"/>
      <c r="GAI118" s="125"/>
      <c r="GAJ118" s="125"/>
      <c r="GAK118" s="126"/>
      <c r="GAL118" s="124"/>
      <c r="GAM118" s="125"/>
      <c r="GAN118" s="125"/>
      <c r="GAO118" s="126"/>
      <c r="GAP118" s="124"/>
      <c r="GAQ118" s="125"/>
      <c r="GAR118" s="125"/>
      <c r="GAS118" s="126"/>
      <c r="GAT118" s="124"/>
      <c r="GAU118" s="125"/>
      <c r="GAV118" s="125"/>
      <c r="GAW118" s="126"/>
      <c r="GAX118" s="124"/>
      <c r="GAY118" s="125"/>
      <c r="GAZ118" s="125"/>
      <c r="GBA118" s="126"/>
      <c r="GBB118" s="124"/>
      <c r="GBC118" s="125"/>
      <c r="GBD118" s="125"/>
      <c r="GBE118" s="126"/>
      <c r="GBF118" s="124"/>
      <c r="GBG118" s="125"/>
      <c r="GBH118" s="125"/>
      <c r="GBI118" s="126"/>
      <c r="GBJ118" s="124"/>
      <c r="GBK118" s="125"/>
      <c r="GBL118" s="125"/>
      <c r="GBM118" s="126"/>
      <c r="GBN118" s="124"/>
      <c r="GBO118" s="125"/>
      <c r="GBP118" s="125"/>
      <c r="GBQ118" s="126"/>
      <c r="GBR118" s="124"/>
      <c r="GBS118" s="125"/>
      <c r="GBT118" s="125"/>
      <c r="GBU118" s="126"/>
      <c r="GBV118" s="124"/>
      <c r="GBW118" s="125"/>
      <c r="GBX118" s="125"/>
      <c r="GBY118" s="126"/>
      <c r="GBZ118" s="124"/>
      <c r="GCA118" s="125"/>
      <c r="GCB118" s="125"/>
      <c r="GCC118" s="126"/>
      <c r="GCD118" s="124"/>
      <c r="GCE118" s="125"/>
      <c r="GCF118" s="125"/>
      <c r="GCG118" s="126"/>
      <c r="GCH118" s="124"/>
      <c r="GCI118" s="125"/>
      <c r="GCJ118" s="125"/>
      <c r="GCK118" s="126"/>
      <c r="GCL118" s="124"/>
      <c r="GCM118" s="125"/>
      <c r="GCN118" s="125"/>
      <c r="GCO118" s="126"/>
      <c r="GCP118" s="124"/>
      <c r="GCQ118" s="125"/>
      <c r="GCR118" s="125"/>
      <c r="GCS118" s="126"/>
      <c r="GCT118" s="124"/>
      <c r="GCU118" s="125"/>
      <c r="GCV118" s="125"/>
      <c r="GCW118" s="126"/>
      <c r="GCX118" s="124"/>
      <c r="GCY118" s="125"/>
      <c r="GCZ118" s="125"/>
      <c r="GDA118" s="126"/>
      <c r="GDB118" s="124"/>
      <c r="GDC118" s="125"/>
      <c r="GDD118" s="125"/>
      <c r="GDE118" s="126"/>
      <c r="GDF118" s="124"/>
      <c r="GDG118" s="125"/>
      <c r="GDH118" s="125"/>
      <c r="GDI118" s="126"/>
      <c r="GDJ118" s="124"/>
      <c r="GDK118" s="125"/>
      <c r="GDL118" s="125"/>
      <c r="GDM118" s="126"/>
      <c r="GDN118" s="124"/>
      <c r="GDO118" s="125"/>
      <c r="GDP118" s="125"/>
      <c r="GDQ118" s="126"/>
      <c r="GDR118" s="124"/>
      <c r="GDS118" s="125"/>
      <c r="GDT118" s="125"/>
      <c r="GDU118" s="126"/>
      <c r="GDV118" s="124"/>
      <c r="GDW118" s="125"/>
      <c r="GDX118" s="125"/>
      <c r="GDY118" s="126"/>
      <c r="GDZ118" s="124"/>
      <c r="GEA118" s="125"/>
      <c r="GEB118" s="125"/>
      <c r="GEC118" s="126"/>
      <c r="GED118" s="124"/>
      <c r="GEE118" s="125"/>
      <c r="GEF118" s="125"/>
      <c r="GEG118" s="126"/>
      <c r="GEH118" s="124"/>
      <c r="GEI118" s="125"/>
      <c r="GEJ118" s="125"/>
      <c r="GEK118" s="126"/>
      <c r="GEL118" s="124"/>
      <c r="GEM118" s="125"/>
      <c r="GEN118" s="125"/>
      <c r="GEO118" s="126"/>
      <c r="GEP118" s="124"/>
      <c r="GEQ118" s="125"/>
      <c r="GER118" s="125"/>
      <c r="GES118" s="126"/>
      <c r="GET118" s="124"/>
      <c r="GEU118" s="125"/>
      <c r="GEV118" s="125"/>
      <c r="GEW118" s="126"/>
      <c r="GEX118" s="124"/>
      <c r="GEY118" s="125"/>
      <c r="GEZ118" s="125"/>
      <c r="GFA118" s="126"/>
      <c r="GFB118" s="124"/>
      <c r="GFC118" s="125"/>
      <c r="GFD118" s="125"/>
      <c r="GFE118" s="126"/>
      <c r="GFF118" s="124"/>
      <c r="GFG118" s="125"/>
      <c r="GFH118" s="125"/>
      <c r="GFI118" s="126"/>
      <c r="GFJ118" s="124"/>
      <c r="GFK118" s="125"/>
      <c r="GFL118" s="125"/>
      <c r="GFM118" s="126"/>
      <c r="GFN118" s="124"/>
      <c r="GFO118" s="125"/>
      <c r="GFP118" s="125"/>
      <c r="GFQ118" s="126"/>
      <c r="GFR118" s="124"/>
      <c r="GFS118" s="125"/>
      <c r="GFT118" s="125"/>
      <c r="GFU118" s="126"/>
      <c r="GFV118" s="124"/>
      <c r="GFW118" s="125"/>
      <c r="GFX118" s="125"/>
      <c r="GFY118" s="126"/>
      <c r="GFZ118" s="124"/>
      <c r="GGA118" s="125"/>
      <c r="GGB118" s="125"/>
      <c r="GGC118" s="126"/>
      <c r="GGD118" s="124"/>
      <c r="GGE118" s="125"/>
      <c r="GGF118" s="125"/>
      <c r="GGG118" s="126"/>
      <c r="GGH118" s="124"/>
      <c r="GGI118" s="125"/>
      <c r="GGJ118" s="125"/>
      <c r="GGK118" s="126"/>
      <c r="GGL118" s="124"/>
      <c r="GGM118" s="125"/>
      <c r="GGN118" s="125"/>
      <c r="GGO118" s="126"/>
      <c r="GGP118" s="124"/>
      <c r="GGQ118" s="125"/>
      <c r="GGR118" s="125"/>
      <c r="GGS118" s="126"/>
      <c r="GGT118" s="124"/>
      <c r="GGU118" s="125"/>
      <c r="GGV118" s="125"/>
      <c r="GGW118" s="126"/>
      <c r="GGX118" s="124"/>
      <c r="GGY118" s="125"/>
      <c r="GGZ118" s="125"/>
      <c r="GHA118" s="126"/>
      <c r="GHB118" s="124"/>
      <c r="GHC118" s="125"/>
      <c r="GHD118" s="125"/>
      <c r="GHE118" s="126"/>
      <c r="GHF118" s="124"/>
      <c r="GHG118" s="125"/>
      <c r="GHH118" s="125"/>
      <c r="GHI118" s="126"/>
      <c r="GHJ118" s="124"/>
      <c r="GHK118" s="125"/>
      <c r="GHL118" s="125"/>
      <c r="GHM118" s="126"/>
      <c r="GHN118" s="124"/>
      <c r="GHO118" s="125"/>
      <c r="GHP118" s="125"/>
      <c r="GHQ118" s="126"/>
      <c r="GHR118" s="124"/>
      <c r="GHS118" s="125"/>
      <c r="GHT118" s="125"/>
      <c r="GHU118" s="126"/>
      <c r="GHV118" s="124"/>
      <c r="GHW118" s="125"/>
      <c r="GHX118" s="125"/>
      <c r="GHY118" s="126"/>
      <c r="GHZ118" s="124"/>
      <c r="GIA118" s="125"/>
      <c r="GIB118" s="125"/>
      <c r="GIC118" s="126"/>
      <c r="GID118" s="124"/>
      <c r="GIE118" s="125"/>
      <c r="GIF118" s="125"/>
      <c r="GIG118" s="126"/>
      <c r="GIH118" s="124"/>
      <c r="GII118" s="125"/>
      <c r="GIJ118" s="125"/>
      <c r="GIK118" s="126"/>
      <c r="GIL118" s="124"/>
      <c r="GIM118" s="125"/>
      <c r="GIN118" s="125"/>
      <c r="GIO118" s="126"/>
      <c r="GIP118" s="124"/>
      <c r="GIQ118" s="125"/>
      <c r="GIR118" s="125"/>
      <c r="GIS118" s="126"/>
      <c r="GIT118" s="124"/>
      <c r="GIU118" s="125"/>
      <c r="GIV118" s="125"/>
      <c r="GIW118" s="126"/>
      <c r="GIX118" s="124"/>
      <c r="GIY118" s="125"/>
      <c r="GIZ118" s="125"/>
      <c r="GJA118" s="126"/>
      <c r="GJB118" s="124"/>
      <c r="GJC118" s="125"/>
      <c r="GJD118" s="125"/>
      <c r="GJE118" s="126"/>
      <c r="GJF118" s="124"/>
      <c r="GJG118" s="125"/>
      <c r="GJH118" s="125"/>
      <c r="GJI118" s="126"/>
      <c r="GJJ118" s="124"/>
      <c r="GJK118" s="125"/>
      <c r="GJL118" s="125"/>
      <c r="GJM118" s="126"/>
      <c r="GJN118" s="124"/>
      <c r="GJO118" s="125"/>
      <c r="GJP118" s="125"/>
      <c r="GJQ118" s="126"/>
      <c r="GJR118" s="124"/>
      <c r="GJS118" s="125"/>
      <c r="GJT118" s="125"/>
      <c r="GJU118" s="126"/>
      <c r="GJV118" s="124"/>
      <c r="GJW118" s="125"/>
      <c r="GJX118" s="125"/>
      <c r="GJY118" s="126"/>
      <c r="GJZ118" s="124"/>
      <c r="GKA118" s="125"/>
      <c r="GKB118" s="125"/>
      <c r="GKC118" s="126"/>
      <c r="GKD118" s="124"/>
      <c r="GKE118" s="125"/>
      <c r="GKF118" s="125"/>
      <c r="GKG118" s="126"/>
      <c r="GKH118" s="124"/>
      <c r="GKI118" s="125"/>
      <c r="GKJ118" s="125"/>
      <c r="GKK118" s="126"/>
      <c r="GKL118" s="124"/>
      <c r="GKM118" s="125"/>
      <c r="GKN118" s="125"/>
      <c r="GKO118" s="126"/>
      <c r="GKP118" s="124"/>
      <c r="GKQ118" s="125"/>
      <c r="GKR118" s="125"/>
      <c r="GKS118" s="126"/>
      <c r="GKT118" s="124"/>
      <c r="GKU118" s="125"/>
      <c r="GKV118" s="125"/>
      <c r="GKW118" s="126"/>
      <c r="GKX118" s="124"/>
      <c r="GKY118" s="125"/>
      <c r="GKZ118" s="125"/>
      <c r="GLA118" s="126"/>
      <c r="GLB118" s="124"/>
      <c r="GLC118" s="125"/>
      <c r="GLD118" s="125"/>
      <c r="GLE118" s="126"/>
      <c r="GLF118" s="124"/>
      <c r="GLG118" s="125"/>
      <c r="GLH118" s="125"/>
      <c r="GLI118" s="126"/>
      <c r="GLJ118" s="124"/>
      <c r="GLK118" s="125"/>
      <c r="GLL118" s="125"/>
      <c r="GLM118" s="126"/>
      <c r="GLN118" s="124"/>
      <c r="GLO118" s="125"/>
      <c r="GLP118" s="125"/>
      <c r="GLQ118" s="126"/>
      <c r="GLR118" s="124"/>
      <c r="GLS118" s="125"/>
      <c r="GLT118" s="125"/>
      <c r="GLU118" s="126"/>
      <c r="GLV118" s="124"/>
      <c r="GLW118" s="125"/>
      <c r="GLX118" s="125"/>
      <c r="GLY118" s="126"/>
      <c r="GLZ118" s="124"/>
      <c r="GMA118" s="125"/>
      <c r="GMB118" s="125"/>
      <c r="GMC118" s="126"/>
      <c r="GMD118" s="124"/>
      <c r="GME118" s="125"/>
      <c r="GMF118" s="125"/>
      <c r="GMG118" s="126"/>
      <c r="GMH118" s="124"/>
      <c r="GMI118" s="125"/>
      <c r="GMJ118" s="125"/>
      <c r="GMK118" s="126"/>
      <c r="GML118" s="124"/>
      <c r="GMM118" s="125"/>
      <c r="GMN118" s="125"/>
      <c r="GMO118" s="126"/>
      <c r="GMP118" s="124"/>
      <c r="GMQ118" s="125"/>
      <c r="GMR118" s="125"/>
      <c r="GMS118" s="126"/>
      <c r="GMT118" s="124"/>
      <c r="GMU118" s="125"/>
      <c r="GMV118" s="125"/>
      <c r="GMW118" s="126"/>
      <c r="GMX118" s="124"/>
      <c r="GMY118" s="125"/>
      <c r="GMZ118" s="125"/>
      <c r="GNA118" s="126"/>
      <c r="GNB118" s="124"/>
      <c r="GNC118" s="125"/>
      <c r="GND118" s="125"/>
      <c r="GNE118" s="126"/>
      <c r="GNF118" s="124"/>
      <c r="GNG118" s="125"/>
      <c r="GNH118" s="125"/>
      <c r="GNI118" s="126"/>
      <c r="GNJ118" s="124"/>
      <c r="GNK118" s="125"/>
      <c r="GNL118" s="125"/>
      <c r="GNM118" s="126"/>
      <c r="GNN118" s="124"/>
      <c r="GNO118" s="125"/>
      <c r="GNP118" s="125"/>
      <c r="GNQ118" s="126"/>
      <c r="GNR118" s="124"/>
      <c r="GNS118" s="125"/>
      <c r="GNT118" s="125"/>
      <c r="GNU118" s="126"/>
      <c r="GNV118" s="124"/>
      <c r="GNW118" s="125"/>
      <c r="GNX118" s="125"/>
      <c r="GNY118" s="126"/>
      <c r="GNZ118" s="124"/>
      <c r="GOA118" s="125"/>
      <c r="GOB118" s="125"/>
      <c r="GOC118" s="126"/>
      <c r="GOD118" s="124"/>
      <c r="GOE118" s="125"/>
      <c r="GOF118" s="125"/>
      <c r="GOG118" s="126"/>
      <c r="GOH118" s="124"/>
      <c r="GOI118" s="125"/>
      <c r="GOJ118" s="125"/>
      <c r="GOK118" s="126"/>
      <c r="GOL118" s="124"/>
      <c r="GOM118" s="125"/>
      <c r="GON118" s="125"/>
      <c r="GOO118" s="126"/>
      <c r="GOP118" s="124"/>
      <c r="GOQ118" s="125"/>
      <c r="GOR118" s="125"/>
      <c r="GOS118" s="126"/>
      <c r="GOT118" s="124"/>
      <c r="GOU118" s="125"/>
      <c r="GOV118" s="125"/>
      <c r="GOW118" s="126"/>
      <c r="GOX118" s="124"/>
      <c r="GOY118" s="125"/>
      <c r="GOZ118" s="125"/>
      <c r="GPA118" s="126"/>
      <c r="GPB118" s="124"/>
      <c r="GPC118" s="125"/>
      <c r="GPD118" s="125"/>
      <c r="GPE118" s="126"/>
      <c r="GPF118" s="124"/>
      <c r="GPG118" s="125"/>
      <c r="GPH118" s="125"/>
      <c r="GPI118" s="126"/>
      <c r="GPJ118" s="124"/>
      <c r="GPK118" s="125"/>
      <c r="GPL118" s="125"/>
      <c r="GPM118" s="126"/>
      <c r="GPN118" s="124"/>
      <c r="GPO118" s="125"/>
      <c r="GPP118" s="125"/>
      <c r="GPQ118" s="126"/>
      <c r="GPR118" s="124"/>
      <c r="GPS118" s="125"/>
      <c r="GPT118" s="125"/>
      <c r="GPU118" s="126"/>
      <c r="GPV118" s="124"/>
      <c r="GPW118" s="125"/>
      <c r="GPX118" s="125"/>
      <c r="GPY118" s="126"/>
      <c r="GPZ118" s="124"/>
      <c r="GQA118" s="125"/>
      <c r="GQB118" s="125"/>
      <c r="GQC118" s="126"/>
      <c r="GQD118" s="124"/>
      <c r="GQE118" s="125"/>
      <c r="GQF118" s="125"/>
      <c r="GQG118" s="126"/>
      <c r="GQH118" s="124"/>
      <c r="GQI118" s="125"/>
      <c r="GQJ118" s="125"/>
      <c r="GQK118" s="126"/>
      <c r="GQL118" s="124"/>
      <c r="GQM118" s="125"/>
      <c r="GQN118" s="125"/>
      <c r="GQO118" s="126"/>
      <c r="GQP118" s="124"/>
      <c r="GQQ118" s="125"/>
      <c r="GQR118" s="125"/>
      <c r="GQS118" s="126"/>
      <c r="GQT118" s="124"/>
      <c r="GQU118" s="125"/>
      <c r="GQV118" s="125"/>
      <c r="GQW118" s="126"/>
      <c r="GQX118" s="124"/>
      <c r="GQY118" s="125"/>
      <c r="GQZ118" s="125"/>
      <c r="GRA118" s="126"/>
      <c r="GRB118" s="124"/>
      <c r="GRC118" s="125"/>
      <c r="GRD118" s="125"/>
      <c r="GRE118" s="126"/>
      <c r="GRF118" s="124"/>
      <c r="GRG118" s="125"/>
      <c r="GRH118" s="125"/>
      <c r="GRI118" s="126"/>
      <c r="GRJ118" s="124"/>
      <c r="GRK118" s="125"/>
      <c r="GRL118" s="125"/>
      <c r="GRM118" s="126"/>
      <c r="GRN118" s="124"/>
      <c r="GRO118" s="125"/>
      <c r="GRP118" s="125"/>
      <c r="GRQ118" s="126"/>
      <c r="GRR118" s="124"/>
      <c r="GRS118" s="125"/>
      <c r="GRT118" s="125"/>
      <c r="GRU118" s="126"/>
      <c r="GRV118" s="124"/>
      <c r="GRW118" s="125"/>
      <c r="GRX118" s="125"/>
      <c r="GRY118" s="126"/>
      <c r="GRZ118" s="124"/>
      <c r="GSA118" s="125"/>
      <c r="GSB118" s="125"/>
      <c r="GSC118" s="126"/>
      <c r="GSD118" s="124"/>
      <c r="GSE118" s="125"/>
      <c r="GSF118" s="125"/>
      <c r="GSG118" s="126"/>
      <c r="GSH118" s="124"/>
      <c r="GSI118" s="125"/>
      <c r="GSJ118" s="125"/>
      <c r="GSK118" s="126"/>
      <c r="GSL118" s="124"/>
      <c r="GSM118" s="125"/>
      <c r="GSN118" s="125"/>
      <c r="GSO118" s="126"/>
      <c r="GSP118" s="124"/>
      <c r="GSQ118" s="125"/>
      <c r="GSR118" s="125"/>
      <c r="GSS118" s="126"/>
      <c r="GST118" s="124"/>
      <c r="GSU118" s="125"/>
      <c r="GSV118" s="125"/>
      <c r="GSW118" s="126"/>
      <c r="GSX118" s="124"/>
      <c r="GSY118" s="125"/>
      <c r="GSZ118" s="125"/>
      <c r="GTA118" s="126"/>
      <c r="GTB118" s="124"/>
      <c r="GTC118" s="125"/>
      <c r="GTD118" s="125"/>
      <c r="GTE118" s="126"/>
      <c r="GTF118" s="124"/>
      <c r="GTG118" s="125"/>
      <c r="GTH118" s="125"/>
      <c r="GTI118" s="126"/>
      <c r="GTJ118" s="124"/>
      <c r="GTK118" s="125"/>
      <c r="GTL118" s="125"/>
      <c r="GTM118" s="126"/>
      <c r="GTN118" s="124"/>
      <c r="GTO118" s="125"/>
      <c r="GTP118" s="125"/>
      <c r="GTQ118" s="126"/>
      <c r="GTR118" s="124"/>
      <c r="GTS118" s="125"/>
      <c r="GTT118" s="125"/>
      <c r="GTU118" s="126"/>
      <c r="GTV118" s="124"/>
      <c r="GTW118" s="125"/>
      <c r="GTX118" s="125"/>
      <c r="GTY118" s="126"/>
      <c r="GTZ118" s="124"/>
      <c r="GUA118" s="125"/>
      <c r="GUB118" s="125"/>
      <c r="GUC118" s="126"/>
      <c r="GUD118" s="124"/>
      <c r="GUE118" s="125"/>
      <c r="GUF118" s="125"/>
      <c r="GUG118" s="126"/>
      <c r="GUH118" s="124"/>
      <c r="GUI118" s="125"/>
      <c r="GUJ118" s="125"/>
      <c r="GUK118" s="126"/>
      <c r="GUL118" s="124"/>
      <c r="GUM118" s="125"/>
      <c r="GUN118" s="125"/>
      <c r="GUO118" s="126"/>
      <c r="GUP118" s="124"/>
      <c r="GUQ118" s="125"/>
      <c r="GUR118" s="125"/>
      <c r="GUS118" s="126"/>
      <c r="GUT118" s="124"/>
      <c r="GUU118" s="125"/>
      <c r="GUV118" s="125"/>
      <c r="GUW118" s="126"/>
      <c r="GUX118" s="124"/>
      <c r="GUY118" s="125"/>
      <c r="GUZ118" s="125"/>
      <c r="GVA118" s="126"/>
      <c r="GVB118" s="124"/>
      <c r="GVC118" s="125"/>
      <c r="GVD118" s="125"/>
      <c r="GVE118" s="126"/>
      <c r="GVF118" s="124"/>
      <c r="GVG118" s="125"/>
      <c r="GVH118" s="125"/>
      <c r="GVI118" s="126"/>
      <c r="GVJ118" s="124"/>
      <c r="GVK118" s="125"/>
      <c r="GVL118" s="125"/>
      <c r="GVM118" s="126"/>
      <c r="GVN118" s="124"/>
      <c r="GVO118" s="125"/>
      <c r="GVP118" s="125"/>
      <c r="GVQ118" s="126"/>
      <c r="GVR118" s="124"/>
      <c r="GVS118" s="125"/>
      <c r="GVT118" s="125"/>
      <c r="GVU118" s="126"/>
      <c r="GVV118" s="124"/>
      <c r="GVW118" s="125"/>
      <c r="GVX118" s="125"/>
      <c r="GVY118" s="126"/>
      <c r="GVZ118" s="124"/>
      <c r="GWA118" s="125"/>
      <c r="GWB118" s="125"/>
      <c r="GWC118" s="126"/>
      <c r="GWD118" s="124"/>
      <c r="GWE118" s="125"/>
      <c r="GWF118" s="125"/>
      <c r="GWG118" s="126"/>
      <c r="GWH118" s="124"/>
      <c r="GWI118" s="125"/>
      <c r="GWJ118" s="125"/>
      <c r="GWK118" s="126"/>
      <c r="GWL118" s="124"/>
      <c r="GWM118" s="125"/>
      <c r="GWN118" s="125"/>
      <c r="GWO118" s="126"/>
      <c r="GWP118" s="124"/>
      <c r="GWQ118" s="125"/>
      <c r="GWR118" s="125"/>
      <c r="GWS118" s="126"/>
      <c r="GWT118" s="124"/>
      <c r="GWU118" s="125"/>
      <c r="GWV118" s="125"/>
      <c r="GWW118" s="126"/>
      <c r="GWX118" s="124"/>
      <c r="GWY118" s="125"/>
      <c r="GWZ118" s="125"/>
      <c r="GXA118" s="126"/>
      <c r="GXB118" s="124"/>
      <c r="GXC118" s="125"/>
      <c r="GXD118" s="125"/>
      <c r="GXE118" s="126"/>
      <c r="GXF118" s="124"/>
      <c r="GXG118" s="125"/>
      <c r="GXH118" s="125"/>
      <c r="GXI118" s="126"/>
      <c r="GXJ118" s="124"/>
      <c r="GXK118" s="125"/>
      <c r="GXL118" s="125"/>
      <c r="GXM118" s="126"/>
      <c r="GXN118" s="124"/>
      <c r="GXO118" s="125"/>
      <c r="GXP118" s="125"/>
      <c r="GXQ118" s="126"/>
      <c r="GXR118" s="124"/>
      <c r="GXS118" s="125"/>
      <c r="GXT118" s="125"/>
      <c r="GXU118" s="126"/>
      <c r="GXV118" s="124"/>
      <c r="GXW118" s="125"/>
      <c r="GXX118" s="125"/>
      <c r="GXY118" s="126"/>
      <c r="GXZ118" s="124"/>
      <c r="GYA118" s="125"/>
      <c r="GYB118" s="125"/>
      <c r="GYC118" s="126"/>
      <c r="GYD118" s="124"/>
      <c r="GYE118" s="125"/>
      <c r="GYF118" s="125"/>
      <c r="GYG118" s="126"/>
      <c r="GYH118" s="124"/>
      <c r="GYI118" s="125"/>
      <c r="GYJ118" s="125"/>
      <c r="GYK118" s="126"/>
      <c r="GYL118" s="124"/>
      <c r="GYM118" s="125"/>
      <c r="GYN118" s="125"/>
      <c r="GYO118" s="126"/>
      <c r="GYP118" s="124"/>
      <c r="GYQ118" s="125"/>
      <c r="GYR118" s="125"/>
      <c r="GYS118" s="126"/>
      <c r="GYT118" s="124"/>
      <c r="GYU118" s="125"/>
      <c r="GYV118" s="125"/>
      <c r="GYW118" s="126"/>
      <c r="GYX118" s="124"/>
      <c r="GYY118" s="125"/>
      <c r="GYZ118" s="125"/>
      <c r="GZA118" s="126"/>
      <c r="GZB118" s="124"/>
      <c r="GZC118" s="125"/>
      <c r="GZD118" s="125"/>
      <c r="GZE118" s="126"/>
      <c r="GZF118" s="124"/>
      <c r="GZG118" s="125"/>
      <c r="GZH118" s="125"/>
      <c r="GZI118" s="126"/>
      <c r="GZJ118" s="124"/>
      <c r="GZK118" s="125"/>
      <c r="GZL118" s="125"/>
      <c r="GZM118" s="126"/>
      <c r="GZN118" s="124"/>
      <c r="GZO118" s="125"/>
      <c r="GZP118" s="125"/>
      <c r="GZQ118" s="126"/>
      <c r="GZR118" s="124"/>
      <c r="GZS118" s="125"/>
      <c r="GZT118" s="125"/>
      <c r="GZU118" s="126"/>
      <c r="GZV118" s="124"/>
      <c r="GZW118" s="125"/>
      <c r="GZX118" s="125"/>
      <c r="GZY118" s="126"/>
      <c r="GZZ118" s="124"/>
      <c r="HAA118" s="125"/>
      <c r="HAB118" s="125"/>
      <c r="HAC118" s="126"/>
      <c r="HAD118" s="124"/>
      <c r="HAE118" s="125"/>
      <c r="HAF118" s="125"/>
      <c r="HAG118" s="126"/>
      <c r="HAH118" s="124"/>
      <c r="HAI118" s="125"/>
      <c r="HAJ118" s="125"/>
      <c r="HAK118" s="126"/>
      <c r="HAL118" s="124"/>
      <c r="HAM118" s="125"/>
      <c r="HAN118" s="125"/>
      <c r="HAO118" s="126"/>
      <c r="HAP118" s="124"/>
      <c r="HAQ118" s="125"/>
      <c r="HAR118" s="125"/>
      <c r="HAS118" s="126"/>
      <c r="HAT118" s="124"/>
      <c r="HAU118" s="125"/>
      <c r="HAV118" s="125"/>
      <c r="HAW118" s="126"/>
      <c r="HAX118" s="124"/>
      <c r="HAY118" s="125"/>
      <c r="HAZ118" s="125"/>
      <c r="HBA118" s="126"/>
      <c r="HBB118" s="124"/>
      <c r="HBC118" s="125"/>
      <c r="HBD118" s="125"/>
      <c r="HBE118" s="126"/>
      <c r="HBF118" s="124"/>
      <c r="HBG118" s="125"/>
      <c r="HBH118" s="125"/>
      <c r="HBI118" s="126"/>
      <c r="HBJ118" s="124"/>
      <c r="HBK118" s="125"/>
      <c r="HBL118" s="125"/>
      <c r="HBM118" s="126"/>
      <c r="HBN118" s="124"/>
      <c r="HBO118" s="125"/>
      <c r="HBP118" s="125"/>
      <c r="HBQ118" s="126"/>
      <c r="HBR118" s="124"/>
      <c r="HBS118" s="125"/>
      <c r="HBT118" s="125"/>
      <c r="HBU118" s="126"/>
      <c r="HBV118" s="124"/>
      <c r="HBW118" s="125"/>
      <c r="HBX118" s="125"/>
      <c r="HBY118" s="126"/>
      <c r="HBZ118" s="124"/>
      <c r="HCA118" s="125"/>
      <c r="HCB118" s="125"/>
      <c r="HCC118" s="126"/>
      <c r="HCD118" s="124"/>
      <c r="HCE118" s="125"/>
      <c r="HCF118" s="125"/>
      <c r="HCG118" s="126"/>
      <c r="HCH118" s="124"/>
      <c r="HCI118" s="125"/>
      <c r="HCJ118" s="125"/>
      <c r="HCK118" s="126"/>
      <c r="HCL118" s="124"/>
      <c r="HCM118" s="125"/>
      <c r="HCN118" s="125"/>
      <c r="HCO118" s="126"/>
      <c r="HCP118" s="124"/>
      <c r="HCQ118" s="125"/>
      <c r="HCR118" s="125"/>
      <c r="HCS118" s="126"/>
      <c r="HCT118" s="124"/>
      <c r="HCU118" s="125"/>
      <c r="HCV118" s="125"/>
      <c r="HCW118" s="126"/>
      <c r="HCX118" s="124"/>
      <c r="HCY118" s="125"/>
      <c r="HCZ118" s="125"/>
      <c r="HDA118" s="126"/>
      <c r="HDB118" s="124"/>
      <c r="HDC118" s="125"/>
      <c r="HDD118" s="125"/>
      <c r="HDE118" s="126"/>
      <c r="HDF118" s="124"/>
      <c r="HDG118" s="125"/>
      <c r="HDH118" s="125"/>
      <c r="HDI118" s="126"/>
      <c r="HDJ118" s="124"/>
      <c r="HDK118" s="125"/>
      <c r="HDL118" s="125"/>
      <c r="HDM118" s="126"/>
      <c r="HDN118" s="124"/>
      <c r="HDO118" s="125"/>
      <c r="HDP118" s="125"/>
      <c r="HDQ118" s="126"/>
      <c r="HDR118" s="124"/>
      <c r="HDS118" s="125"/>
      <c r="HDT118" s="125"/>
      <c r="HDU118" s="126"/>
      <c r="HDV118" s="124"/>
      <c r="HDW118" s="125"/>
      <c r="HDX118" s="125"/>
      <c r="HDY118" s="126"/>
      <c r="HDZ118" s="124"/>
      <c r="HEA118" s="125"/>
      <c r="HEB118" s="125"/>
      <c r="HEC118" s="126"/>
      <c r="HED118" s="124"/>
      <c r="HEE118" s="125"/>
      <c r="HEF118" s="125"/>
      <c r="HEG118" s="126"/>
      <c r="HEH118" s="124"/>
      <c r="HEI118" s="125"/>
      <c r="HEJ118" s="125"/>
      <c r="HEK118" s="126"/>
      <c r="HEL118" s="124"/>
      <c r="HEM118" s="125"/>
      <c r="HEN118" s="125"/>
      <c r="HEO118" s="126"/>
      <c r="HEP118" s="124"/>
      <c r="HEQ118" s="125"/>
      <c r="HER118" s="125"/>
      <c r="HES118" s="126"/>
      <c r="HET118" s="124"/>
      <c r="HEU118" s="125"/>
      <c r="HEV118" s="125"/>
      <c r="HEW118" s="126"/>
      <c r="HEX118" s="124"/>
      <c r="HEY118" s="125"/>
      <c r="HEZ118" s="125"/>
      <c r="HFA118" s="126"/>
      <c r="HFB118" s="124"/>
      <c r="HFC118" s="125"/>
      <c r="HFD118" s="125"/>
      <c r="HFE118" s="126"/>
      <c r="HFF118" s="124"/>
      <c r="HFG118" s="125"/>
      <c r="HFH118" s="125"/>
      <c r="HFI118" s="126"/>
      <c r="HFJ118" s="124"/>
      <c r="HFK118" s="125"/>
      <c r="HFL118" s="125"/>
      <c r="HFM118" s="126"/>
      <c r="HFN118" s="124"/>
      <c r="HFO118" s="125"/>
      <c r="HFP118" s="125"/>
      <c r="HFQ118" s="126"/>
      <c r="HFR118" s="124"/>
      <c r="HFS118" s="125"/>
      <c r="HFT118" s="125"/>
      <c r="HFU118" s="126"/>
      <c r="HFV118" s="124"/>
      <c r="HFW118" s="125"/>
      <c r="HFX118" s="125"/>
      <c r="HFY118" s="126"/>
      <c r="HFZ118" s="124"/>
      <c r="HGA118" s="125"/>
      <c r="HGB118" s="125"/>
      <c r="HGC118" s="126"/>
      <c r="HGD118" s="124"/>
      <c r="HGE118" s="125"/>
      <c r="HGF118" s="125"/>
      <c r="HGG118" s="126"/>
      <c r="HGH118" s="124"/>
      <c r="HGI118" s="125"/>
      <c r="HGJ118" s="125"/>
      <c r="HGK118" s="126"/>
      <c r="HGL118" s="124"/>
      <c r="HGM118" s="125"/>
      <c r="HGN118" s="125"/>
      <c r="HGO118" s="126"/>
      <c r="HGP118" s="124"/>
      <c r="HGQ118" s="125"/>
      <c r="HGR118" s="125"/>
      <c r="HGS118" s="126"/>
      <c r="HGT118" s="124"/>
      <c r="HGU118" s="125"/>
      <c r="HGV118" s="125"/>
      <c r="HGW118" s="126"/>
      <c r="HGX118" s="124"/>
      <c r="HGY118" s="125"/>
      <c r="HGZ118" s="125"/>
      <c r="HHA118" s="126"/>
      <c r="HHB118" s="124"/>
      <c r="HHC118" s="125"/>
      <c r="HHD118" s="125"/>
      <c r="HHE118" s="126"/>
      <c r="HHF118" s="124"/>
      <c r="HHG118" s="125"/>
      <c r="HHH118" s="125"/>
      <c r="HHI118" s="126"/>
      <c r="HHJ118" s="124"/>
      <c r="HHK118" s="125"/>
      <c r="HHL118" s="125"/>
      <c r="HHM118" s="126"/>
      <c r="HHN118" s="124"/>
      <c r="HHO118" s="125"/>
      <c r="HHP118" s="125"/>
      <c r="HHQ118" s="126"/>
      <c r="HHR118" s="124"/>
      <c r="HHS118" s="125"/>
      <c r="HHT118" s="125"/>
      <c r="HHU118" s="126"/>
      <c r="HHV118" s="124"/>
      <c r="HHW118" s="125"/>
      <c r="HHX118" s="125"/>
      <c r="HHY118" s="126"/>
      <c r="HHZ118" s="124"/>
      <c r="HIA118" s="125"/>
      <c r="HIB118" s="125"/>
      <c r="HIC118" s="126"/>
      <c r="HID118" s="124"/>
      <c r="HIE118" s="125"/>
      <c r="HIF118" s="125"/>
      <c r="HIG118" s="126"/>
      <c r="HIH118" s="124"/>
      <c r="HII118" s="125"/>
      <c r="HIJ118" s="125"/>
      <c r="HIK118" s="126"/>
      <c r="HIL118" s="124"/>
      <c r="HIM118" s="125"/>
      <c r="HIN118" s="125"/>
      <c r="HIO118" s="126"/>
      <c r="HIP118" s="124"/>
      <c r="HIQ118" s="125"/>
      <c r="HIR118" s="125"/>
      <c r="HIS118" s="126"/>
      <c r="HIT118" s="124"/>
      <c r="HIU118" s="125"/>
      <c r="HIV118" s="125"/>
      <c r="HIW118" s="126"/>
      <c r="HIX118" s="124"/>
      <c r="HIY118" s="125"/>
      <c r="HIZ118" s="125"/>
      <c r="HJA118" s="126"/>
      <c r="HJB118" s="124"/>
      <c r="HJC118" s="125"/>
      <c r="HJD118" s="125"/>
      <c r="HJE118" s="126"/>
      <c r="HJF118" s="124"/>
      <c r="HJG118" s="125"/>
      <c r="HJH118" s="125"/>
      <c r="HJI118" s="126"/>
      <c r="HJJ118" s="124"/>
      <c r="HJK118" s="125"/>
      <c r="HJL118" s="125"/>
      <c r="HJM118" s="126"/>
      <c r="HJN118" s="124"/>
      <c r="HJO118" s="125"/>
      <c r="HJP118" s="125"/>
      <c r="HJQ118" s="126"/>
      <c r="HJR118" s="124"/>
      <c r="HJS118" s="125"/>
      <c r="HJT118" s="125"/>
      <c r="HJU118" s="126"/>
      <c r="HJV118" s="124"/>
      <c r="HJW118" s="125"/>
      <c r="HJX118" s="125"/>
      <c r="HJY118" s="126"/>
      <c r="HJZ118" s="124"/>
      <c r="HKA118" s="125"/>
      <c r="HKB118" s="125"/>
      <c r="HKC118" s="126"/>
      <c r="HKD118" s="124"/>
      <c r="HKE118" s="125"/>
      <c r="HKF118" s="125"/>
      <c r="HKG118" s="126"/>
      <c r="HKH118" s="124"/>
      <c r="HKI118" s="125"/>
      <c r="HKJ118" s="125"/>
      <c r="HKK118" s="126"/>
      <c r="HKL118" s="124"/>
      <c r="HKM118" s="125"/>
      <c r="HKN118" s="125"/>
      <c r="HKO118" s="126"/>
      <c r="HKP118" s="124"/>
      <c r="HKQ118" s="125"/>
      <c r="HKR118" s="125"/>
      <c r="HKS118" s="126"/>
      <c r="HKT118" s="124"/>
      <c r="HKU118" s="125"/>
      <c r="HKV118" s="125"/>
      <c r="HKW118" s="126"/>
      <c r="HKX118" s="124"/>
      <c r="HKY118" s="125"/>
      <c r="HKZ118" s="125"/>
      <c r="HLA118" s="126"/>
      <c r="HLB118" s="124"/>
      <c r="HLC118" s="125"/>
      <c r="HLD118" s="125"/>
      <c r="HLE118" s="126"/>
      <c r="HLF118" s="124"/>
      <c r="HLG118" s="125"/>
      <c r="HLH118" s="125"/>
      <c r="HLI118" s="126"/>
      <c r="HLJ118" s="124"/>
      <c r="HLK118" s="125"/>
      <c r="HLL118" s="125"/>
      <c r="HLM118" s="126"/>
      <c r="HLN118" s="124"/>
      <c r="HLO118" s="125"/>
      <c r="HLP118" s="125"/>
      <c r="HLQ118" s="126"/>
      <c r="HLR118" s="124"/>
      <c r="HLS118" s="125"/>
      <c r="HLT118" s="125"/>
      <c r="HLU118" s="126"/>
      <c r="HLV118" s="124"/>
      <c r="HLW118" s="125"/>
      <c r="HLX118" s="125"/>
      <c r="HLY118" s="126"/>
      <c r="HLZ118" s="124"/>
      <c r="HMA118" s="125"/>
      <c r="HMB118" s="125"/>
      <c r="HMC118" s="126"/>
      <c r="HMD118" s="124"/>
      <c r="HME118" s="125"/>
      <c r="HMF118" s="125"/>
      <c r="HMG118" s="126"/>
      <c r="HMH118" s="124"/>
      <c r="HMI118" s="125"/>
      <c r="HMJ118" s="125"/>
      <c r="HMK118" s="126"/>
      <c r="HML118" s="124"/>
      <c r="HMM118" s="125"/>
      <c r="HMN118" s="125"/>
      <c r="HMO118" s="126"/>
      <c r="HMP118" s="124"/>
      <c r="HMQ118" s="125"/>
      <c r="HMR118" s="125"/>
      <c r="HMS118" s="126"/>
      <c r="HMT118" s="124"/>
      <c r="HMU118" s="125"/>
      <c r="HMV118" s="125"/>
      <c r="HMW118" s="126"/>
      <c r="HMX118" s="124"/>
      <c r="HMY118" s="125"/>
      <c r="HMZ118" s="125"/>
      <c r="HNA118" s="126"/>
      <c r="HNB118" s="124"/>
      <c r="HNC118" s="125"/>
      <c r="HND118" s="125"/>
      <c r="HNE118" s="126"/>
      <c r="HNF118" s="124"/>
      <c r="HNG118" s="125"/>
      <c r="HNH118" s="125"/>
      <c r="HNI118" s="126"/>
      <c r="HNJ118" s="124"/>
      <c r="HNK118" s="125"/>
      <c r="HNL118" s="125"/>
      <c r="HNM118" s="126"/>
      <c r="HNN118" s="124"/>
      <c r="HNO118" s="125"/>
      <c r="HNP118" s="125"/>
      <c r="HNQ118" s="126"/>
      <c r="HNR118" s="124"/>
      <c r="HNS118" s="125"/>
      <c r="HNT118" s="125"/>
      <c r="HNU118" s="126"/>
      <c r="HNV118" s="124"/>
      <c r="HNW118" s="125"/>
      <c r="HNX118" s="125"/>
      <c r="HNY118" s="126"/>
      <c r="HNZ118" s="124"/>
      <c r="HOA118" s="125"/>
      <c r="HOB118" s="125"/>
      <c r="HOC118" s="126"/>
      <c r="HOD118" s="124"/>
      <c r="HOE118" s="125"/>
      <c r="HOF118" s="125"/>
      <c r="HOG118" s="126"/>
      <c r="HOH118" s="124"/>
      <c r="HOI118" s="125"/>
      <c r="HOJ118" s="125"/>
      <c r="HOK118" s="126"/>
      <c r="HOL118" s="124"/>
      <c r="HOM118" s="125"/>
      <c r="HON118" s="125"/>
      <c r="HOO118" s="126"/>
      <c r="HOP118" s="124"/>
      <c r="HOQ118" s="125"/>
      <c r="HOR118" s="125"/>
      <c r="HOS118" s="126"/>
      <c r="HOT118" s="124"/>
      <c r="HOU118" s="125"/>
      <c r="HOV118" s="125"/>
      <c r="HOW118" s="126"/>
      <c r="HOX118" s="124"/>
      <c r="HOY118" s="125"/>
      <c r="HOZ118" s="125"/>
      <c r="HPA118" s="126"/>
      <c r="HPB118" s="124"/>
      <c r="HPC118" s="125"/>
      <c r="HPD118" s="125"/>
      <c r="HPE118" s="126"/>
      <c r="HPF118" s="124"/>
      <c r="HPG118" s="125"/>
      <c r="HPH118" s="125"/>
      <c r="HPI118" s="126"/>
      <c r="HPJ118" s="124"/>
      <c r="HPK118" s="125"/>
      <c r="HPL118" s="125"/>
      <c r="HPM118" s="126"/>
      <c r="HPN118" s="124"/>
      <c r="HPO118" s="125"/>
      <c r="HPP118" s="125"/>
      <c r="HPQ118" s="126"/>
      <c r="HPR118" s="124"/>
      <c r="HPS118" s="125"/>
      <c r="HPT118" s="125"/>
      <c r="HPU118" s="126"/>
      <c r="HPV118" s="124"/>
      <c r="HPW118" s="125"/>
      <c r="HPX118" s="125"/>
      <c r="HPY118" s="126"/>
      <c r="HPZ118" s="124"/>
      <c r="HQA118" s="125"/>
      <c r="HQB118" s="125"/>
      <c r="HQC118" s="126"/>
      <c r="HQD118" s="124"/>
      <c r="HQE118" s="125"/>
      <c r="HQF118" s="125"/>
      <c r="HQG118" s="126"/>
      <c r="HQH118" s="124"/>
      <c r="HQI118" s="125"/>
      <c r="HQJ118" s="125"/>
      <c r="HQK118" s="126"/>
      <c r="HQL118" s="124"/>
      <c r="HQM118" s="125"/>
      <c r="HQN118" s="125"/>
      <c r="HQO118" s="126"/>
      <c r="HQP118" s="124"/>
      <c r="HQQ118" s="125"/>
      <c r="HQR118" s="125"/>
      <c r="HQS118" s="126"/>
      <c r="HQT118" s="124"/>
      <c r="HQU118" s="125"/>
      <c r="HQV118" s="125"/>
      <c r="HQW118" s="126"/>
      <c r="HQX118" s="124"/>
      <c r="HQY118" s="125"/>
      <c r="HQZ118" s="125"/>
      <c r="HRA118" s="126"/>
      <c r="HRB118" s="124"/>
      <c r="HRC118" s="125"/>
      <c r="HRD118" s="125"/>
      <c r="HRE118" s="126"/>
      <c r="HRF118" s="124"/>
      <c r="HRG118" s="125"/>
      <c r="HRH118" s="125"/>
      <c r="HRI118" s="126"/>
      <c r="HRJ118" s="124"/>
      <c r="HRK118" s="125"/>
      <c r="HRL118" s="125"/>
      <c r="HRM118" s="126"/>
      <c r="HRN118" s="124"/>
      <c r="HRO118" s="125"/>
      <c r="HRP118" s="125"/>
      <c r="HRQ118" s="126"/>
      <c r="HRR118" s="124"/>
      <c r="HRS118" s="125"/>
      <c r="HRT118" s="125"/>
      <c r="HRU118" s="126"/>
      <c r="HRV118" s="124"/>
      <c r="HRW118" s="125"/>
      <c r="HRX118" s="125"/>
      <c r="HRY118" s="126"/>
      <c r="HRZ118" s="124"/>
      <c r="HSA118" s="125"/>
      <c r="HSB118" s="125"/>
      <c r="HSC118" s="126"/>
      <c r="HSD118" s="124"/>
      <c r="HSE118" s="125"/>
      <c r="HSF118" s="125"/>
      <c r="HSG118" s="126"/>
      <c r="HSH118" s="124"/>
      <c r="HSI118" s="125"/>
      <c r="HSJ118" s="125"/>
      <c r="HSK118" s="126"/>
      <c r="HSL118" s="124"/>
      <c r="HSM118" s="125"/>
      <c r="HSN118" s="125"/>
      <c r="HSO118" s="126"/>
      <c r="HSP118" s="124"/>
      <c r="HSQ118" s="125"/>
      <c r="HSR118" s="125"/>
      <c r="HSS118" s="126"/>
      <c r="HST118" s="124"/>
      <c r="HSU118" s="125"/>
      <c r="HSV118" s="125"/>
      <c r="HSW118" s="126"/>
      <c r="HSX118" s="124"/>
      <c r="HSY118" s="125"/>
      <c r="HSZ118" s="125"/>
      <c r="HTA118" s="126"/>
      <c r="HTB118" s="124"/>
      <c r="HTC118" s="125"/>
      <c r="HTD118" s="125"/>
      <c r="HTE118" s="126"/>
      <c r="HTF118" s="124"/>
      <c r="HTG118" s="125"/>
      <c r="HTH118" s="125"/>
      <c r="HTI118" s="126"/>
      <c r="HTJ118" s="124"/>
      <c r="HTK118" s="125"/>
      <c r="HTL118" s="125"/>
      <c r="HTM118" s="126"/>
      <c r="HTN118" s="124"/>
      <c r="HTO118" s="125"/>
      <c r="HTP118" s="125"/>
      <c r="HTQ118" s="126"/>
      <c r="HTR118" s="124"/>
      <c r="HTS118" s="125"/>
      <c r="HTT118" s="125"/>
      <c r="HTU118" s="126"/>
      <c r="HTV118" s="124"/>
      <c r="HTW118" s="125"/>
      <c r="HTX118" s="125"/>
      <c r="HTY118" s="126"/>
      <c r="HTZ118" s="124"/>
      <c r="HUA118" s="125"/>
      <c r="HUB118" s="125"/>
      <c r="HUC118" s="126"/>
      <c r="HUD118" s="124"/>
      <c r="HUE118" s="125"/>
      <c r="HUF118" s="125"/>
      <c r="HUG118" s="126"/>
      <c r="HUH118" s="124"/>
      <c r="HUI118" s="125"/>
      <c r="HUJ118" s="125"/>
      <c r="HUK118" s="126"/>
      <c r="HUL118" s="124"/>
      <c r="HUM118" s="125"/>
      <c r="HUN118" s="125"/>
      <c r="HUO118" s="126"/>
      <c r="HUP118" s="124"/>
      <c r="HUQ118" s="125"/>
      <c r="HUR118" s="125"/>
      <c r="HUS118" s="126"/>
      <c r="HUT118" s="124"/>
      <c r="HUU118" s="125"/>
      <c r="HUV118" s="125"/>
      <c r="HUW118" s="126"/>
      <c r="HUX118" s="124"/>
      <c r="HUY118" s="125"/>
      <c r="HUZ118" s="125"/>
      <c r="HVA118" s="126"/>
      <c r="HVB118" s="124"/>
      <c r="HVC118" s="125"/>
      <c r="HVD118" s="125"/>
      <c r="HVE118" s="126"/>
      <c r="HVF118" s="124"/>
      <c r="HVG118" s="125"/>
      <c r="HVH118" s="125"/>
      <c r="HVI118" s="126"/>
      <c r="HVJ118" s="124"/>
      <c r="HVK118" s="125"/>
      <c r="HVL118" s="125"/>
      <c r="HVM118" s="126"/>
      <c r="HVN118" s="124"/>
      <c r="HVO118" s="125"/>
      <c r="HVP118" s="125"/>
      <c r="HVQ118" s="126"/>
      <c r="HVR118" s="124"/>
      <c r="HVS118" s="125"/>
      <c r="HVT118" s="125"/>
      <c r="HVU118" s="126"/>
      <c r="HVV118" s="124"/>
      <c r="HVW118" s="125"/>
      <c r="HVX118" s="125"/>
      <c r="HVY118" s="126"/>
      <c r="HVZ118" s="124"/>
      <c r="HWA118" s="125"/>
      <c r="HWB118" s="125"/>
      <c r="HWC118" s="126"/>
      <c r="HWD118" s="124"/>
      <c r="HWE118" s="125"/>
      <c r="HWF118" s="125"/>
      <c r="HWG118" s="126"/>
      <c r="HWH118" s="124"/>
      <c r="HWI118" s="125"/>
      <c r="HWJ118" s="125"/>
      <c r="HWK118" s="126"/>
      <c r="HWL118" s="124"/>
      <c r="HWM118" s="125"/>
      <c r="HWN118" s="125"/>
      <c r="HWO118" s="126"/>
      <c r="HWP118" s="124"/>
      <c r="HWQ118" s="125"/>
      <c r="HWR118" s="125"/>
      <c r="HWS118" s="126"/>
      <c r="HWT118" s="124"/>
      <c r="HWU118" s="125"/>
      <c r="HWV118" s="125"/>
      <c r="HWW118" s="126"/>
      <c r="HWX118" s="124"/>
      <c r="HWY118" s="125"/>
      <c r="HWZ118" s="125"/>
      <c r="HXA118" s="126"/>
      <c r="HXB118" s="124"/>
      <c r="HXC118" s="125"/>
      <c r="HXD118" s="125"/>
      <c r="HXE118" s="126"/>
      <c r="HXF118" s="124"/>
      <c r="HXG118" s="125"/>
      <c r="HXH118" s="125"/>
      <c r="HXI118" s="126"/>
      <c r="HXJ118" s="124"/>
      <c r="HXK118" s="125"/>
      <c r="HXL118" s="125"/>
      <c r="HXM118" s="126"/>
      <c r="HXN118" s="124"/>
      <c r="HXO118" s="125"/>
      <c r="HXP118" s="125"/>
      <c r="HXQ118" s="126"/>
      <c r="HXR118" s="124"/>
      <c r="HXS118" s="125"/>
      <c r="HXT118" s="125"/>
      <c r="HXU118" s="126"/>
      <c r="HXV118" s="124"/>
      <c r="HXW118" s="125"/>
      <c r="HXX118" s="125"/>
      <c r="HXY118" s="126"/>
      <c r="HXZ118" s="124"/>
      <c r="HYA118" s="125"/>
      <c r="HYB118" s="125"/>
      <c r="HYC118" s="126"/>
      <c r="HYD118" s="124"/>
      <c r="HYE118" s="125"/>
      <c r="HYF118" s="125"/>
      <c r="HYG118" s="126"/>
      <c r="HYH118" s="124"/>
      <c r="HYI118" s="125"/>
      <c r="HYJ118" s="125"/>
      <c r="HYK118" s="126"/>
      <c r="HYL118" s="124"/>
      <c r="HYM118" s="125"/>
      <c r="HYN118" s="125"/>
      <c r="HYO118" s="126"/>
      <c r="HYP118" s="124"/>
      <c r="HYQ118" s="125"/>
      <c r="HYR118" s="125"/>
      <c r="HYS118" s="126"/>
      <c r="HYT118" s="124"/>
      <c r="HYU118" s="125"/>
      <c r="HYV118" s="125"/>
      <c r="HYW118" s="126"/>
      <c r="HYX118" s="124"/>
      <c r="HYY118" s="125"/>
      <c r="HYZ118" s="125"/>
      <c r="HZA118" s="126"/>
      <c r="HZB118" s="124"/>
      <c r="HZC118" s="125"/>
      <c r="HZD118" s="125"/>
      <c r="HZE118" s="126"/>
      <c r="HZF118" s="124"/>
      <c r="HZG118" s="125"/>
      <c r="HZH118" s="125"/>
      <c r="HZI118" s="126"/>
      <c r="HZJ118" s="124"/>
      <c r="HZK118" s="125"/>
      <c r="HZL118" s="125"/>
      <c r="HZM118" s="126"/>
      <c r="HZN118" s="124"/>
      <c r="HZO118" s="125"/>
      <c r="HZP118" s="125"/>
      <c r="HZQ118" s="126"/>
      <c r="HZR118" s="124"/>
      <c r="HZS118" s="125"/>
      <c r="HZT118" s="125"/>
      <c r="HZU118" s="126"/>
      <c r="HZV118" s="124"/>
      <c r="HZW118" s="125"/>
      <c r="HZX118" s="125"/>
      <c r="HZY118" s="126"/>
      <c r="HZZ118" s="124"/>
      <c r="IAA118" s="125"/>
      <c r="IAB118" s="125"/>
      <c r="IAC118" s="126"/>
      <c r="IAD118" s="124"/>
      <c r="IAE118" s="125"/>
      <c r="IAF118" s="125"/>
      <c r="IAG118" s="126"/>
      <c r="IAH118" s="124"/>
      <c r="IAI118" s="125"/>
      <c r="IAJ118" s="125"/>
      <c r="IAK118" s="126"/>
      <c r="IAL118" s="124"/>
      <c r="IAM118" s="125"/>
      <c r="IAN118" s="125"/>
      <c r="IAO118" s="126"/>
      <c r="IAP118" s="124"/>
      <c r="IAQ118" s="125"/>
      <c r="IAR118" s="125"/>
      <c r="IAS118" s="126"/>
      <c r="IAT118" s="124"/>
      <c r="IAU118" s="125"/>
      <c r="IAV118" s="125"/>
      <c r="IAW118" s="126"/>
      <c r="IAX118" s="124"/>
      <c r="IAY118" s="125"/>
      <c r="IAZ118" s="125"/>
      <c r="IBA118" s="126"/>
      <c r="IBB118" s="124"/>
      <c r="IBC118" s="125"/>
      <c r="IBD118" s="125"/>
      <c r="IBE118" s="126"/>
      <c r="IBF118" s="124"/>
      <c r="IBG118" s="125"/>
      <c r="IBH118" s="125"/>
      <c r="IBI118" s="126"/>
      <c r="IBJ118" s="124"/>
      <c r="IBK118" s="125"/>
      <c r="IBL118" s="125"/>
      <c r="IBM118" s="126"/>
      <c r="IBN118" s="124"/>
      <c r="IBO118" s="125"/>
      <c r="IBP118" s="125"/>
      <c r="IBQ118" s="126"/>
      <c r="IBR118" s="124"/>
      <c r="IBS118" s="125"/>
      <c r="IBT118" s="125"/>
      <c r="IBU118" s="126"/>
      <c r="IBV118" s="124"/>
      <c r="IBW118" s="125"/>
      <c r="IBX118" s="125"/>
      <c r="IBY118" s="126"/>
      <c r="IBZ118" s="124"/>
      <c r="ICA118" s="125"/>
      <c r="ICB118" s="125"/>
      <c r="ICC118" s="126"/>
      <c r="ICD118" s="124"/>
      <c r="ICE118" s="125"/>
      <c r="ICF118" s="125"/>
      <c r="ICG118" s="126"/>
      <c r="ICH118" s="124"/>
      <c r="ICI118" s="125"/>
      <c r="ICJ118" s="125"/>
      <c r="ICK118" s="126"/>
      <c r="ICL118" s="124"/>
      <c r="ICM118" s="125"/>
      <c r="ICN118" s="125"/>
      <c r="ICO118" s="126"/>
      <c r="ICP118" s="124"/>
      <c r="ICQ118" s="125"/>
      <c r="ICR118" s="125"/>
      <c r="ICS118" s="126"/>
      <c r="ICT118" s="124"/>
      <c r="ICU118" s="125"/>
      <c r="ICV118" s="125"/>
      <c r="ICW118" s="126"/>
      <c r="ICX118" s="124"/>
      <c r="ICY118" s="125"/>
      <c r="ICZ118" s="125"/>
      <c r="IDA118" s="126"/>
      <c r="IDB118" s="124"/>
      <c r="IDC118" s="125"/>
      <c r="IDD118" s="125"/>
      <c r="IDE118" s="126"/>
      <c r="IDF118" s="124"/>
      <c r="IDG118" s="125"/>
      <c r="IDH118" s="125"/>
      <c r="IDI118" s="126"/>
      <c r="IDJ118" s="124"/>
      <c r="IDK118" s="125"/>
      <c r="IDL118" s="125"/>
      <c r="IDM118" s="126"/>
      <c r="IDN118" s="124"/>
      <c r="IDO118" s="125"/>
      <c r="IDP118" s="125"/>
      <c r="IDQ118" s="126"/>
      <c r="IDR118" s="124"/>
      <c r="IDS118" s="125"/>
      <c r="IDT118" s="125"/>
      <c r="IDU118" s="126"/>
      <c r="IDV118" s="124"/>
      <c r="IDW118" s="125"/>
      <c r="IDX118" s="125"/>
      <c r="IDY118" s="126"/>
      <c r="IDZ118" s="124"/>
      <c r="IEA118" s="125"/>
      <c r="IEB118" s="125"/>
      <c r="IEC118" s="126"/>
      <c r="IED118" s="124"/>
      <c r="IEE118" s="125"/>
      <c r="IEF118" s="125"/>
      <c r="IEG118" s="126"/>
      <c r="IEH118" s="124"/>
      <c r="IEI118" s="125"/>
      <c r="IEJ118" s="125"/>
      <c r="IEK118" s="126"/>
      <c r="IEL118" s="124"/>
      <c r="IEM118" s="125"/>
      <c r="IEN118" s="125"/>
      <c r="IEO118" s="126"/>
      <c r="IEP118" s="124"/>
      <c r="IEQ118" s="125"/>
      <c r="IER118" s="125"/>
      <c r="IES118" s="126"/>
      <c r="IET118" s="124"/>
      <c r="IEU118" s="125"/>
      <c r="IEV118" s="125"/>
      <c r="IEW118" s="126"/>
      <c r="IEX118" s="124"/>
      <c r="IEY118" s="125"/>
      <c r="IEZ118" s="125"/>
      <c r="IFA118" s="126"/>
      <c r="IFB118" s="124"/>
      <c r="IFC118" s="125"/>
      <c r="IFD118" s="125"/>
      <c r="IFE118" s="126"/>
      <c r="IFF118" s="124"/>
      <c r="IFG118" s="125"/>
      <c r="IFH118" s="125"/>
      <c r="IFI118" s="126"/>
      <c r="IFJ118" s="124"/>
      <c r="IFK118" s="125"/>
      <c r="IFL118" s="125"/>
      <c r="IFM118" s="126"/>
      <c r="IFN118" s="124"/>
      <c r="IFO118" s="125"/>
      <c r="IFP118" s="125"/>
      <c r="IFQ118" s="126"/>
      <c r="IFR118" s="124"/>
      <c r="IFS118" s="125"/>
      <c r="IFT118" s="125"/>
      <c r="IFU118" s="126"/>
      <c r="IFV118" s="124"/>
      <c r="IFW118" s="125"/>
      <c r="IFX118" s="125"/>
      <c r="IFY118" s="126"/>
      <c r="IFZ118" s="124"/>
      <c r="IGA118" s="125"/>
      <c r="IGB118" s="125"/>
      <c r="IGC118" s="126"/>
      <c r="IGD118" s="124"/>
      <c r="IGE118" s="125"/>
      <c r="IGF118" s="125"/>
      <c r="IGG118" s="126"/>
      <c r="IGH118" s="124"/>
      <c r="IGI118" s="125"/>
      <c r="IGJ118" s="125"/>
      <c r="IGK118" s="126"/>
      <c r="IGL118" s="124"/>
      <c r="IGM118" s="125"/>
      <c r="IGN118" s="125"/>
      <c r="IGO118" s="126"/>
      <c r="IGP118" s="124"/>
      <c r="IGQ118" s="125"/>
      <c r="IGR118" s="125"/>
      <c r="IGS118" s="126"/>
      <c r="IGT118" s="124"/>
      <c r="IGU118" s="125"/>
      <c r="IGV118" s="125"/>
      <c r="IGW118" s="126"/>
      <c r="IGX118" s="124"/>
      <c r="IGY118" s="125"/>
      <c r="IGZ118" s="125"/>
      <c r="IHA118" s="126"/>
      <c r="IHB118" s="124"/>
      <c r="IHC118" s="125"/>
      <c r="IHD118" s="125"/>
      <c r="IHE118" s="126"/>
      <c r="IHF118" s="124"/>
      <c r="IHG118" s="125"/>
      <c r="IHH118" s="125"/>
      <c r="IHI118" s="126"/>
      <c r="IHJ118" s="124"/>
      <c r="IHK118" s="125"/>
      <c r="IHL118" s="125"/>
      <c r="IHM118" s="126"/>
      <c r="IHN118" s="124"/>
      <c r="IHO118" s="125"/>
      <c r="IHP118" s="125"/>
      <c r="IHQ118" s="126"/>
      <c r="IHR118" s="124"/>
      <c r="IHS118" s="125"/>
      <c r="IHT118" s="125"/>
      <c r="IHU118" s="126"/>
      <c r="IHV118" s="124"/>
      <c r="IHW118" s="125"/>
      <c r="IHX118" s="125"/>
      <c r="IHY118" s="126"/>
      <c r="IHZ118" s="124"/>
      <c r="IIA118" s="125"/>
      <c r="IIB118" s="125"/>
      <c r="IIC118" s="126"/>
      <c r="IID118" s="124"/>
      <c r="IIE118" s="125"/>
      <c r="IIF118" s="125"/>
      <c r="IIG118" s="126"/>
      <c r="IIH118" s="124"/>
      <c r="III118" s="125"/>
      <c r="IIJ118" s="125"/>
      <c r="IIK118" s="126"/>
      <c r="IIL118" s="124"/>
      <c r="IIM118" s="125"/>
      <c r="IIN118" s="125"/>
      <c r="IIO118" s="126"/>
      <c r="IIP118" s="124"/>
      <c r="IIQ118" s="125"/>
      <c r="IIR118" s="125"/>
      <c r="IIS118" s="126"/>
      <c r="IIT118" s="124"/>
      <c r="IIU118" s="125"/>
      <c r="IIV118" s="125"/>
      <c r="IIW118" s="126"/>
      <c r="IIX118" s="124"/>
      <c r="IIY118" s="125"/>
      <c r="IIZ118" s="125"/>
      <c r="IJA118" s="126"/>
      <c r="IJB118" s="124"/>
      <c r="IJC118" s="125"/>
      <c r="IJD118" s="125"/>
      <c r="IJE118" s="126"/>
      <c r="IJF118" s="124"/>
      <c r="IJG118" s="125"/>
      <c r="IJH118" s="125"/>
      <c r="IJI118" s="126"/>
      <c r="IJJ118" s="124"/>
      <c r="IJK118" s="125"/>
      <c r="IJL118" s="125"/>
      <c r="IJM118" s="126"/>
      <c r="IJN118" s="124"/>
      <c r="IJO118" s="125"/>
      <c r="IJP118" s="125"/>
      <c r="IJQ118" s="126"/>
      <c r="IJR118" s="124"/>
      <c r="IJS118" s="125"/>
      <c r="IJT118" s="125"/>
      <c r="IJU118" s="126"/>
      <c r="IJV118" s="124"/>
      <c r="IJW118" s="125"/>
      <c r="IJX118" s="125"/>
      <c r="IJY118" s="126"/>
      <c r="IJZ118" s="124"/>
      <c r="IKA118" s="125"/>
      <c r="IKB118" s="125"/>
      <c r="IKC118" s="126"/>
      <c r="IKD118" s="124"/>
      <c r="IKE118" s="125"/>
      <c r="IKF118" s="125"/>
      <c r="IKG118" s="126"/>
      <c r="IKH118" s="124"/>
      <c r="IKI118" s="125"/>
      <c r="IKJ118" s="125"/>
      <c r="IKK118" s="126"/>
      <c r="IKL118" s="124"/>
      <c r="IKM118" s="125"/>
      <c r="IKN118" s="125"/>
      <c r="IKO118" s="126"/>
      <c r="IKP118" s="124"/>
      <c r="IKQ118" s="125"/>
      <c r="IKR118" s="125"/>
      <c r="IKS118" s="126"/>
      <c r="IKT118" s="124"/>
      <c r="IKU118" s="125"/>
      <c r="IKV118" s="125"/>
      <c r="IKW118" s="126"/>
      <c r="IKX118" s="124"/>
      <c r="IKY118" s="125"/>
      <c r="IKZ118" s="125"/>
      <c r="ILA118" s="126"/>
      <c r="ILB118" s="124"/>
      <c r="ILC118" s="125"/>
      <c r="ILD118" s="125"/>
      <c r="ILE118" s="126"/>
      <c r="ILF118" s="124"/>
      <c r="ILG118" s="125"/>
      <c r="ILH118" s="125"/>
      <c r="ILI118" s="126"/>
      <c r="ILJ118" s="124"/>
      <c r="ILK118" s="125"/>
      <c r="ILL118" s="125"/>
      <c r="ILM118" s="126"/>
      <c r="ILN118" s="124"/>
      <c r="ILO118" s="125"/>
      <c r="ILP118" s="125"/>
      <c r="ILQ118" s="126"/>
      <c r="ILR118" s="124"/>
      <c r="ILS118" s="125"/>
      <c r="ILT118" s="125"/>
      <c r="ILU118" s="126"/>
      <c r="ILV118" s="124"/>
      <c r="ILW118" s="125"/>
      <c r="ILX118" s="125"/>
      <c r="ILY118" s="126"/>
      <c r="ILZ118" s="124"/>
      <c r="IMA118" s="125"/>
      <c r="IMB118" s="125"/>
      <c r="IMC118" s="126"/>
      <c r="IMD118" s="124"/>
      <c r="IME118" s="125"/>
      <c r="IMF118" s="125"/>
      <c r="IMG118" s="126"/>
      <c r="IMH118" s="124"/>
      <c r="IMI118" s="125"/>
      <c r="IMJ118" s="125"/>
      <c r="IMK118" s="126"/>
      <c r="IML118" s="124"/>
      <c r="IMM118" s="125"/>
      <c r="IMN118" s="125"/>
      <c r="IMO118" s="126"/>
      <c r="IMP118" s="124"/>
      <c r="IMQ118" s="125"/>
      <c r="IMR118" s="125"/>
      <c r="IMS118" s="126"/>
      <c r="IMT118" s="124"/>
      <c r="IMU118" s="125"/>
      <c r="IMV118" s="125"/>
      <c r="IMW118" s="126"/>
      <c r="IMX118" s="124"/>
      <c r="IMY118" s="125"/>
      <c r="IMZ118" s="125"/>
      <c r="INA118" s="126"/>
      <c r="INB118" s="124"/>
      <c r="INC118" s="125"/>
      <c r="IND118" s="125"/>
      <c r="INE118" s="126"/>
      <c r="INF118" s="124"/>
      <c r="ING118" s="125"/>
      <c r="INH118" s="125"/>
      <c r="INI118" s="126"/>
      <c r="INJ118" s="124"/>
      <c r="INK118" s="125"/>
      <c r="INL118" s="125"/>
      <c r="INM118" s="126"/>
      <c r="INN118" s="124"/>
      <c r="INO118" s="125"/>
      <c r="INP118" s="125"/>
      <c r="INQ118" s="126"/>
      <c r="INR118" s="124"/>
      <c r="INS118" s="125"/>
      <c r="INT118" s="125"/>
      <c r="INU118" s="126"/>
      <c r="INV118" s="124"/>
      <c r="INW118" s="125"/>
      <c r="INX118" s="125"/>
      <c r="INY118" s="126"/>
      <c r="INZ118" s="124"/>
      <c r="IOA118" s="125"/>
      <c r="IOB118" s="125"/>
      <c r="IOC118" s="126"/>
      <c r="IOD118" s="124"/>
      <c r="IOE118" s="125"/>
      <c r="IOF118" s="125"/>
      <c r="IOG118" s="126"/>
      <c r="IOH118" s="124"/>
      <c r="IOI118" s="125"/>
      <c r="IOJ118" s="125"/>
      <c r="IOK118" s="126"/>
      <c r="IOL118" s="124"/>
      <c r="IOM118" s="125"/>
      <c r="ION118" s="125"/>
      <c r="IOO118" s="126"/>
      <c r="IOP118" s="124"/>
      <c r="IOQ118" s="125"/>
      <c r="IOR118" s="125"/>
      <c r="IOS118" s="126"/>
      <c r="IOT118" s="124"/>
      <c r="IOU118" s="125"/>
      <c r="IOV118" s="125"/>
      <c r="IOW118" s="126"/>
      <c r="IOX118" s="124"/>
      <c r="IOY118" s="125"/>
      <c r="IOZ118" s="125"/>
      <c r="IPA118" s="126"/>
      <c r="IPB118" s="124"/>
      <c r="IPC118" s="125"/>
      <c r="IPD118" s="125"/>
      <c r="IPE118" s="126"/>
      <c r="IPF118" s="124"/>
      <c r="IPG118" s="125"/>
      <c r="IPH118" s="125"/>
      <c r="IPI118" s="126"/>
      <c r="IPJ118" s="124"/>
      <c r="IPK118" s="125"/>
      <c r="IPL118" s="125"/>
      <c r="IPM118" s="126"/>
      <c r="IPN118" s="124"/>
      <c r="IPO118" s="125"/>
      <c r="IPP118" s="125"/>
      <c r="IPQ118" s="126"/>
      <c r="IPR118" s="124"/>
      <c r="IPS118" s="125"/>
      <c r="IPT118" s="125"/>
      <c r="IPU118" s="126"/>
      <c r="IPV118" s="124"/>
      <c r="IPW118" s="125"/>
      <c r="IPX118" s="125"/>
      <c r="IPY118" s="126"/>
      <c r="IPZ118" s="124"/>
      <c r="IQA118" s="125"/>
      <c r="IQB118" s="125"/>
      <c r="IQC118" s="126"/>
      <c r="IQD118" s="124"/>
      <c r="IQE118" s="125"/>
      <c r="IQF118" s="125"/>
      <c r="IQG118" s="126"/>
      <c r="IQH118" s="124"/>
      <c r="IQI118" s="125"/>
      <c r="IQJ118" s="125"/>
      <c r="IQK118" s="126"/>
      <c r="IQL118" s="124"/>
      <c r="IQM118" s="125"/>
      <c r="IQN118" s="125"/>
      <c r="IQO118" s="126"/>
      <c r="IQP118" s="124"/>
      <c r="IQQ118" s="125"/>
      <c r="IQR118" s="125"/>
      <c r="IQS118" s="126"/>
      <c r="IQT118" s="124"/>
      <c r="IQU118" s="125"/>
      <c r="IQV118" s="125"/>
      <c r="IQW118" s="126"/>
      <c r="IQX118" s="124"/>
      <c r="IQY118" s="125"/>
      <c r="IQZ118" s="125"/>
      <c r="IRA118" s="126"/>
      <c r="IRB118" s="124"/>
      <c r="IRC118" s="125"/>
      <c r="IRD118" s="125"/>
      <c r="IRE118" s="126"/>
      <c r="IRF118" s="124"/>
      <c r="IRG118" s="125"/>
      <c r="IRH118" s="125"/>
      <c r="IRI118" s="126"/>
      <c r="IRJ118" s="124"/>
      <c r="IRK118" s="125"/>
      <c r="IRL118" s="125"/>
      <c r="IRM118" s="126"/>
      <c r="IRN118" s="124"/>
      <c r="IRO118" s="125"/>
      <c r="IRP118" s="125"/>
      <c r="IRQ118" s="126"/>
      <c r="IRR118" s="124"/>
      <c r="IRS118" s="125"/>
      <c r="IRT118" s="125"/>
      <c r="IRU118" s="126"/>
      <c r="IRV118" s="124"/>
      <c r="IRW118" s="125"/>
      <c r="IRX118" s="125"/>
      <c r="IRY118" s="126"/>
      <c r="IRZ118" s="124"/>
      <c r="ISA118" s="125"/>
      <c r="ISB118" s="125"/>
      <c r="ISC118" s="126"/>
      <c r="ISD118" s="124"/>
      <c r="ISE118" s="125"/>
      <c r="ISF118" s="125"/>
      <c r="ISG118" s="126"/>
      <c r="ISH118" s="124"/>
      <c r="ISI118" s="125"/>
      <c r="ISJ118" s="125"/>
      <c r="ISK118" s="126"/>
      <c r="ISL118" s="124"/>
      <c r="ISM118" s="125"/>
      <c r="ISN118" s="125"/>
      <c r="ISO118" s="126"/>
      <c r="ISP118" s="124"/>
      <c r="ISQ118" s="125"/>
      <c r="ISR118" s="125"/>
      <c r="ISS118" s="126"/>
      <c r="IST118" s="124"/>
      <c r="ISU118" s="125"/>
      <c r="ISV118" s="125"/>
      <c r="ISW118" s="126"/>
      <c r="ISX118" s="124"/>
      <c r="ISY118" s="125"/>
      <c r="ISZ118" s="125"/>
      <c r="ITA118" s="126"/>
      <c r="ITB118" s="124"/>
      <c r="ITC118" s="125"/>
      <c r="ITD118" s="125"/>
      <c r="ITE118" s="126"/>
      <c r="ITF118" s="124"/>
      <c r="ITG118" s="125"/>
      <c r="ITH118" s="125"/>
      <c r="ITI118" s="126"/>
      <c r="ITJ118" s="124"/>
      <c r="ITK118" s="125"/>
      <c r="ITL118" s="125"/>
      <c r="ITM118" s="126"/>
      <c r="ITN118" s="124"/>
      <c r="ITO118" s="125"/>
      <c r="ITP118" s="125"/>
      <c r="ITQ118" s="126"/>
      <c r="ITR118" s="124"/>
      <c r="ITS118" s="125"/>
      <c r="ITT118" s="125"/>
      <c r="ITU118" s="126"/>
      <c r="ITV118" s="124"/>
      <c r="ITW118" s="125"/>
      <c r="ITX118" s="125"/>
      <c r="ITY118" s="126"/>
      <c r="ITZ118" s="124"/>
      <c r="IUA118" s="125"/>
      <c r="IUB118" s="125"/>
      <c r="IUC118" s="126"/>
      <c r="IUD118" s="124"/>
      <c r="IUE118" s="125"/>
      <c r="IUF118" s="125"/>
      <c r="IUG118" s="126"/>
      <c r="IUH118" s="124"/>
      <c r="IUI118" s="125"/>
      <c r="IUJ118" s="125"/>
      <c r="IUK118" s="126"/>
      <c r="IUL118" s="124"/>
      <c r="IUM118" s="125"/>
      <c r="IUN118" s="125"/>
      <c r="IUO118" s="126"/>
      <c r="IUP118" s="124"/>
      <c r="IUQ118" s="125"/>
      <c r="IUR118" s="125"/>
      <c r="IUS118" s="126"/>
      <c r="IUT118" s="124"/>
      <c r="IUU118" s="125"/>
      <c r="IUV118" s="125"/>
      <c r="IUW118" s="126"/>
      <c r="IUX118" s="124"/>
      <c r="IUY118" s="125"/>
      <c r="IUZ118" s="125"/>
      <c r="IVA118" s="126"/>
      <c r="IVB118" s="124"/>
      <c r="IVC118" s="125"/>
      <c r="IVD118" s="125"/>
      <c r="IVE118" s="126"/>
      <c r="IVF118" s="124"/>
      <c r="IVG118" s="125"/>
      <c r="IVH118" s="125"/>
      <c r="IVI118" s="126"/>
      <c r="IVJ118" s="124"/>
      <c r="IVK118" s="125"/>
      <c r="IVL118" s="125"/>
      <c r="IVM118" s="126"/>
      <c r="IVN118" s="124"/>
      <c r="IVO118" s="125"/>
      <c r="IVP118" s="125"/>
      <c r="IVQ118" s="126"/>
      <c r="IVR118" s="124"/>
      <c r="IVS118" s="125"/>
      <c r="IVT118" s="125"/>
      <c r="IVU118" s="126"/>
      <c r="IVV118" s="124"/>
      <c r="IVW118" s="125"/>
      <c r="IVX118" s="125"/>
      <c r="IVY118" s="126"/>
      <c r="IVZ118" s="124"/>
      <c r="IWA118" s="125"/>
      <c r="IWB118" s="125"/>
      <c r="IWC118" s="126"/>
      <c r="IWD118" s="124"/>
      <c r="IWE118" s="125"/>
      <c r="IWF118" s="125"/>
      <c r="IWG118" s="126"/>
      <c r="IWH118" s="124"/>
      <c r="IWI118" s="125"/>
      <c r="IWJ118" s="125"/>
      <c r="IWK118" s="126"/>
      <c r="IWL118" s="124"/>
      <c r="IWM118" s="125"/>
      <c r="IWN118" s="125"/>
      <c r="IWO118" s="126"/>
      <c r="IWP118" s="124"/>
      <c r="IWQ118" s="125"/>
      <c r="IWR118" s="125"/>
      <c r="IWS118" s="126"/>
      <c r="IWT118" s="124"/>
      <c r="IWU118" s="125"/>
      <c r="IWV118" s="125"/>
      <c r="IWW118" s="126"/>
      <c r="IWX118" s="124"/>
      <c r="IWY118" s="125"/>
      <c r="IWZ118" s="125"/>
      <c r="IXA118" s="126"/>
      <c r="IXB118" s="124"/>
      <c r="IXC118" s="125"/>
      <c r="IXD118" s="125"/>
      <c r="IXE118" s="126"/>
      <c r="IXF118" s="124"/>
      <c r="IXG118" s="125"/>
      <c r="IXH118" s="125"/>
      <c r="IXI118" s="126"/>
      <c r="IXJ118" s="124"/>
      <c r="IXK118" s="125"/>
      <c r="IXL118" s="125"/>
      <c r="IXM118" s="126"/>
      <c r="IXN118" s="124"/>
      <c r="IXO118" s="125"/>
      <c r="IXP118" s="125"/>
      <c r="IXQ118" s="126"/>
      <c r="IXR118" s="124"/>
      <c r="IXS118" s="125"/>
      <c r="IXT118" s="125"/>
      <c r="IXU118" s="126"/>
      <c r="IXV118" s="124"/>
      <c r="IXW118" s="125"/>
      <c r="IXX118" s="125"/>
      <c r="IXY118" s="126"/>
      <c r="IXZ118" s="124"/>
      <c r="IYA118" s="125"/>
      <c r="IYB118" s="125"/>
      <c r="IYC118" s="126"/>
      <c r="IYD118" s="124"/>
      <c r="IYE118" s="125"/>
      <c r="IYF118" s="125"/>
      <c r="IYG118" s="126"/>
      <c r="IYH118" s="124"/>
      <c r="IYI118" s="125"/>
      <c r="IYJ118" s="125"/>
      <c r="IYK118" s="126"/>
      <c r="IYL118" s="124"/>
      <c r="IYM118" s="125"/>
      <c r="IYN118" s="125"/>
      <c r="IYO118" s="126"/>
      <c r="IYP118" s="124"/>
      <c r="IYQ118" s="125"/>
      <c r="IYR118" s="125"/>
      <c r="IYS118" s="126"/>
      <c r="IYT118" s="124"/>
      <c r="IYU118" s="125"/>
      <c r="IYV118" s="125"/>
      <c r="IYW118" s="126"/>
      <c r="IYX118" s="124"/>
      <c r="IYY118" s="125"/>
      <c r="IYZ118" s="125"/>
      <c r="IZA118" s="126"/>
      <c r="IZB118" s="124"/>
      <c r="IZC118" s="125"/>
      <c r="IZD118" s="125"/>
      <c r="IZE118" s="126"/>
      <c r="IZF118" s="124"/>
      <c r="IZG118" s="125"/>
      <c r="IZH118" s="125"/>
      <c r="IZI118" s="126"/>
      <c r="IZJ118" s="124"/>
      <c r="IZK118" s="125"/>
      <c r="IZL118" s="125"/>
      <c r="IZM118" s="126"/>
      <c r="IZN118" s="124"/>
      <c r="IZO118" s="125"/>
      <c r="IZP118" s="125"/>
      <c r="IZQ118" s="126"/>
      <c r="IZR118" s="124"/>
      <c r="IZS118" s="125"/>
      <c r="IZT118" s="125"/>
      <c r="IZU118" s="126"/>
      <c r="IZV118" s="124"/>
      <c r="IZW118" s="125"/>
      <c r="IZX118" s="125"/>
      <c r="IZY118" s="126"/>
      <c r="IZZ118" s="124"/>
      <c r="JAA118" s="125"/>
      <c r="JAB118" s="125"/>
      <c r="JAC118" s="126"/>
      <c r="JAD118" s="124"/>
      <c r="JAE118" s="125"/>
      <c r="JAF118" s="125"/>
      <c r="JAG118" s="126"/>
      <c r="JAH118" s="124"/>
      <c r="JAI118" s="125"/>
      <c r="JAJ118" s="125"/>
      <c r="JAK118" s="126"/>
      <c r="JAL118" s="124"/>
      <c r="JAM118" s="125"/>
      <c r="JAN118" s="125"/>
      <c r="JAO118" s="126"/>
      <c r="JAP118" s="124"/>
      <c r="JAQ118" s="125"/>
      <c r="JAR118" s="125"/>
      <c r="JAS118" s="126"/>
      <c r="JAT118" s="124"/>
      <c r="JAU118" s="125"/>
      <c r="JAV118" s="125"/>
      <c r="JAW118" s="126"/>
      <c r="JAX118" s="124"/>
      <c r="JAY118" s="125"/>
      <c r="JAZ118" s="125"/>
      <c r="JBA118" s="126"/>
      <c r="JBB118" s="124"/>
      <c r="JBC118" s="125"/>
      <c r="JBD118" s="125"/>
      <c r="JBE118" s="126"/>
      <c r="JBF118" s="124"/>
      <c r="JBG118" s="125"/>
      <c r="JBH118" s="125"/>
      <c r="JBI118" s="126"/>
      <c r="JBJ118" s="124"/>
      <c r="JBK118" s="125"/>
      <c r="JBL118" s="125"/>
      <c r="JBM118" s="126"/>
      <c r="JBN118" s="124"/>
      <c r="JBO118" s="125"/>
      <c r="JBP118" s="125"/>
      <c r="JBQ118" s="126"/>
      <c r="JBR118" s="124"/>
      <c r="JBS118" s="125"/>
      <c r="JBT118" s="125"/>
      <c r="JBU118" s="126"/>
      <c r="JBV118" s="124"/>
      <c r="JBW118" s="125"/>
      <c r="JBX118" s="125"/>
      <c r="JBY118" s="126"/>
      <c r="JBZ118" s="124"/>
      <c r="JCA118" s="125"/>
      <c r="JCB118" s="125"/>
      <c r="JCC118" s="126"/>
      <c r="JCD118" s="124"/>
      <c r="JCE118" s="125"/>
      <c r="JCF118" s="125"/>
      <c r="JCG118" s="126"/>
      <c r="JCH118" s="124"/>
      <c r="JCI118" s="125"/>
      <c r="JCJ118" s="125"/>
      <c r="JCK118" s="126"/>
      <c r="JCL118" s="124"/>
      <c r="JCM118" s="125"/>
      <c r="JCN118" s="125"/>
      <c r="JCO118" s="126"/>
      <c r="JCP118" s="124"/>
      <c r="JCQ118" s="125"/>
      <c r="JCR118" s="125"/>
      <c r="JCS118" s="126"/>
      <c r="JCT118" s="124"/>
      <c r="JCU118" s="125"/>
      <c r="JCV118" s="125"/>
      <c r="JCW118" s="126"/>
      <c r="JCX118" s="124"/>
      <c r="JCY118" s="125"/>
      <c r="JCZ118" s="125"/>
      <c r="JDA118" s="126"/>
      <c r="JDB118" s="124"/>
      <c r="JDC118" s="125"/>
      <c r="JDD118" s="125"/>
      <c r="JDE118" s="126"/>
      <c r="JDF118" s="124"/>
      <c r="JDG118" s="125"/>
      <c r="JDH118" s="125"/>
      <c r="JDI118" s="126"/>
      <c r="JDJ118" s="124"/>
      <c r="JDK118" s="125"/>
      <c r="JDL118" s="125"/>
      <c r="JDM118" s="126"/>
      <c r="JDN118" s="124"/>
      <c r="JDO118" s="125"/>
      <c r="JDP118" s="125"/>
      <c r="JDQ118" s="126"/>
      <c r="JDR118" s="124"/>
      <c r="JDS118" s="125"/>
      <c r="JDT118" s="125"/>
      <c r="JDU118" s="126"/>
      <c r="JDV118" s="124"/>
      <c r="JDW118" s="125"/>
      <c r="JDX118" s="125"/>
      <c r="JDY118" s="126"/>
      <c r="JDZ118" s="124"/>
      <c r="JEA118" s="125"/>
      <c r="JEB118" s="125"/>
      <c r="JEC118" s="126"/>
      <c r="JED118" s="124"/>
      <c r="JEE118" s="125"/>
      <c r="JEF118" s="125"/>
      <c r="JEG118" s="126"/>
      <c r="JEH118" s="124"/>
      <c r="JEI118" s="125"/>
      <c r="JEJ118" s="125"/>
      <c r="JEK118" s="126"/>
      <c r="JEL118" s="124"/>
      <c r="JEM118" s="125"/>
      <c r="JEN118" s="125"/>
      <c r="JEO118" s="126"/>
      <c r="JEP118" s="124"/>
      <c r="JEQ118" s="125"/>
      <c r="JER118" s="125"/>
      <c r="JES118" s="126"/>
      <c r="JET118" s="124"/>
      <c r="JEU118" s="125"/>
      <c r="JEV118" s="125"/>
      <c r="JEW118" s="126"/>
      <c r="JEX118" s="124"/>
      <c r="JEY118" s="125"/>
      <c r="JEZ118" s="125"/>
      <c r="JFA118" s="126"/>
      <c r="JFB118" s="124"/>
      <c r="JFC118" s="125"/>
      <c r="JFD118" s="125"/>
      <c r="JFE118" s="126"/>
      <c r="JFF118" s="124"/>
      <c r="JFG118" s="125"/>
      <c r="JFH118" s="125"/>
      <c r="JFI118" s="126"/>
      <c r="JFJ118" s="124"/>
      <c r="JFK118" s="125"/>
      <c r="JFL118" s="125"/>
      <c r="JFM118" s="126"/>
      <c r="JFN118" s="124"/>
      <c r="JFO118" s="125"/>
      <c r="JFP118" s="125"/>
      <c r="JFQ118" s="126"/>
      <c r="JFR118" s="124"/>
      <c r="JFS118" s="125"/>
      <c r="JFT118" s="125"/>
      <c r="JFU118" s="126"/>
      <c r="JFV118" s="124"/>
      <c r="JFW118" s="125"/>
      <c r="JFX118" s="125"/>
      <c r="JFY118" s="126"/>
      <c r="JFZ118" s="124"/>
      <c r="JGA118" s="125"/>
      <c r="JGB118" s="125"/>
      <c r="JGC118" s="126"/>
      <c r="JGD118" s="124"/>
      <c r="JGE118" s="125"/>
      <c r="JGF118" s="125"/>
      <c r="JGG118" s="126"/>
      <c r="JGH118" s="124"/>
      <c r="JGI118" s="125"/>
      <c r="JGJ118" s="125"/>
      <c r="JGK118" s="126"/>
      <c r="JGL118" s="124"/>
      <c r="JGM118" s="125"/>
      <c r="JGN118" s="125"/>
      <c r="JGO118" s="126"/>
      <c r="JGP118" s="124"/>
      <c r="JGQ118" s="125"/>
      <c r="JGR118" s="125"/>
      <c r="JGS118" s="126"/>
      <c r="JGT118" s="124"/>
      <c r="JGU118" s="125"/>
      <c r="JGV118" s="125"/>
      <c r="JGW118" s="126"/>
      <c r="JGX118" s="124"/>
      <c r="JGY118" s="125"/>
      <c r="JGZ118" s="125"/>
      <c r="JHA118" s="126"/>
      <c r="JHB118" s="124"/>
      <c r="JHC118" s="125"/>
      <c r="JHD118" s="125"/>
      <c r="JHE118" s="126"/>
      <c r="JHF118" s="124"/>
      <c r="JHG118" s="125"/>
      <c r="JHH118" s="125"/>
      <c r="JHI118" s="126"/>
      <c r="JHJ118" s="124"/>
      <c r="JHK118" s="125"/>
      <c r="JHL118" s="125"/>
      <c r="JHM118" s="126"/>
      <c r="JHN118" s="124"/>
      <c r="JHO118" s="125"/>
      <c r="JHP118" s="125"/>
      <c r="JHQ118" s="126"/>
      <c r="JHR118" s="124"/>
      <c r="JHS118" s="125"/>
      <c r="JHT118" s="125"/>
      <c r="JHU118" s="126"/>
      <c r="JHV118" s="124"/>
      <c r="JHW118" s="125"/>
      <c r="JHX118" s="125"/>
      <c r="JHY118" s="126"/>
      <c r="JHZ118" s="124"/>
      <c r="JIA118" s="125"/>
      <c r="JIB118" s="125"/>
      <c r="JIC118" s="126"/>
      <c r="JID118" s="124"/>
      <c r="JIE118" s="125"/>
      <c r="JIF118" s="125"/>
      <c r="JIG118" s="126"/>
      <c r="JIH118" s="124"/>
      <c r="JII118" s="125"/>
      <c r="JIJ118" s="125"/>
      <c r="JIK118" s="126"/>
      <c r="JIL118" s="124"/>
      <c r="JIM118" s="125"/>
      <c r="JIN118" s="125"/>
      <c r="JIO118" s="126"/>
      <c r="JIP118" s="124"/>
      <c r="JIQ118" s="125"/>
      <c r="JIR118" s="125"/>
      <c r="JIS118" s="126"/>
      <c r="JIT118" s="124"/>
      <c r="JIU118" s="125"/>
      <c r="JIV118" s="125"/>
      <c r="JIW118" s="126"/>
      <c r="JIX118" s="124"/>
      <c r="JIY118" s="125"/>
      <c r="JIZ118" s="125"/>
      <c r="JJA118" s="126"/>
      <c r="JJB118" s="124"/>
      <c r="JJC118" s="125"/>
      <c r="JJD118" s="125"/>
      <c r="JJE118" s="126"/>
      <c r="JJF118" s="124"/>
      <c r="JJG118" s="125"/>
      <c r="JJH118" s="125"/>
      <c r="JJI118" s="126"/>
      <c r="JJJ118" s="124"/>
      <c r="JJK118" s="125"/>
      <c r="JJL118" s="125"/>
      <c r="JJM118" s="126"/>
      <c r="JJN118" s="124"/>
      <c r="JJO118" s="125"/>
      <c r="JJP118" s="125"/>
      <c r="JJQ118" s="126"/>
      <c r="JJR118" s="124"/>
      <c r="JJS118" s="125"/>
      <c r="JJT118" s="125"/>
      <c r="JJU118" s="126"/>
      <c r="JJV118" s="124"/>
      <c r="JJW118" s="125"/>
      <c r="JJX118" s="125"/>
      <c r="JJY118" s="126"/>
      <c r="JJZ118" s="124"/>
      <c r="JKA118" s="125"/>
      <c r="JKB118" s="125"/>
      <c r="JKC118" s="126"/>
      <c r="JKD118" s="124"/>
      <c r="JKE118" s="125"/>
      <c r="JKF118" s="125"/>
      <c r="JKG118" s="126"/>
      <c r="JKH118" s="124"/>
      <c r="JKI118" s="125"/>
      <c r="JKJ118" s="125"/>
      <c r="JKK118" s="126"/>
      <c r="JKL118" s="124"/>
      <c r="JKM118" s="125"/>
      <c r="JKN118" s="125"/>
      <c r="JKO118" s="126"/>
      <c r="JKP118" s="124"/>
      <c r="JKQ118" s="125"/>
      <c r="JKR118" s="125"/>
      <c r="JKS118" s="126"/>
      <c r="JKT118" s="124"/>
      <c r="JKU118" s="125"/>
      <c r="JKV118" s="125"/>
      <c r="JKW118" s="126"/>
      <c r="JKX118" s="124"/>
      <c r="JKY118" s="125"/>
      <c r="JKZ118" s="125"/>
      <c r="JLA118" s="126"/>
      <c r="JLB118" s="124"/>
      <c r="JLC118" s="125"/>
      <c r="JLD118" s="125"/>
      <c r="JLE118" s="126"/>
      <c r="JLF118" s="124"/>
      <c r="JLG118" s="125"/>
      <c r="JLH118" s="125"/>
      <c r="JLI118" s="126"/>
      <c r="JLJ118" s="124"/>
      <c r="JLK118" s="125"/>
      <c r="JLL118" s="125"/>
      <c r="JLM118" s="126"/>
      <c r="JLN118" s="124"/>
      <c r="JLO118" s="125"/>
      <c r="JLP118" s="125"/>
      <c r="JLQ118" s="126"/>
      <c r="JLR118" s="124"/>
      <c r="JLS118" s="125"/>
      <c r="JLT118" s="125"/>
      <c r="JLU118" s="126"/>
      <c r="JLV118" s="124"/>
      <c r="JLW118" s="125"/>
      <c r="JLX118" s="125"/>
      <c r="JLY118" s="126"/>
      <c r="JLZ118" s="124"/>
      <c r="JMA118" s="125"/>
      <c r="JMB118" s="125"/>
      <c r="JMC118" s="126"/>
      <c r="JMD118" s="124"/>
      <c r="JME118" s="125"/>
      <c r="JMF118" s="125"/>
      <c r="JMG118" s="126"/>
      <c r="JMH118" s="124"/>
      <c r="JMI118" s="125"/>
      <c r="JMJ118" s="125"/>
      <c r="JMK118" s="126"/>
      <c r="JML118" s="124"/>
      <c r="JMM118" s="125"/>
      <c r="JMN118" s="125"/>
      <c r="JMO118" s="126"/>
      <c r="JMP118" s="124"/>
      <c r="JMQ118" s="125"/>
      <c r="JMR118" s="125"/>
      <c r="JMS118" s="126"/>
      <c r="JMT118" s="124"/>
      <c r="JMU118" s="125"/>
      <c r="JMV118" s="125"/>
      <c r="JMW118" s="126"/>
      <c r="JMX118" s="124"/>
      <c r="JMY118" s="125"/>
      <c r="JMZ118" s="125"/>
      <c r="JNA118" s="126"/>
      <c r="JNB118" s="124"/>
      <c r="JNC118" s="125"/>
      <c r="JND118" s="125"/>
      <c r="JNE118" s="126"/>
      <c r="JNF118" s="124"/>
      <c r="JNG118" s="125"/>
      <c r="JNH118" s="125"/>
      <c r="JNI118" s="126"/>
      <c r="JNJ118" s="124"/>
      <c r="JNK118" s="125"/>
      <c r="JNL118" s="125"/>
      <c r="JNM118" s="126"/>
      <c r="JNN118" s="124"/>
      <c r="JNO118" s="125"/>
      <c r="JNP118" s="125"/>
      <c r="JNQ118" s="126"/>
      <c r="JNR118" s="124"/>
      <c r="JNS118" s="125"/>
      <c r="JNT118" s="125"/>
      <c r="JNU118" s="126"/>
      <c r="JNV118" s="124"/>
      <c r="JNW118" s="125"/>
      <c r="JNX118" s="125"/>
      <c r="JNY118" s="126"/>
      <c r="JNZ118" s="124"/>
      <c r="JOA118" s="125"/>
      <c r="JOB118" s="125"/>
      <c r="JOC118" s="126"/>
      <c r="JOD118" s="124"/>
      <c r="JOE118" s="125"/>
      <c r="JOF118" s="125"/>
      <c r="JOG118" s="126"/>
      <c r="JOH118" s="124"/>
      <c r="JOI118" s="125"/>
      <c r="JOJ118" s="125"/>
      <c r="JOK118" s="126"/>
      <c r="JOL118" s="124"/>
      <c r="JOM118" s="125"/>
      <c r="JON118" s="125"/>
      <c r="JOO118" s="126"/>
      <c r="JOP118" s="124"/>
      <c r="JOQ118" s="125"/>
      <c r="JOR118" s="125"/>
      <c r="JOS118" s="126"/>
      <c r="JOT118" s="124"/>
      <c r="JOU118" s="125"/>
      <c r="JOV118" s="125"/>
      <c r="JOW118" s="126"/>
      <c r="JOX118" s="124"/>
      <c r="JOY118" s="125"/>
      <c r="JOZ118" s="125"/>
      <c r="JPA118" s="126"/>
      <c r="JPB118" s="124"/>
      <c r="JPC118" s="125"/>
      <c r="JPD118" s="125"/>
      <c r="JPE118" s="126"/>
      <c r="JPF118" s="124"/>
      <c r="JPG118" s="125"/>
      <c r="JPH118" s="125"/>
      <c r="JPI118" s="126"/>
      <c r="JPJ118" s="124"/>
      <c r="JPK118" s="125"/>
      <c r="JPL118" s="125"/>
      <c r="JPM118" s="126"/>
      <c r="JPN118" s="124"/>
      <c r="JPO118" s="125"/>
      <c r="JPP118" s="125"/>
      <c r="JPQ118" s="126"/>
      <c r="JPR118" s="124"/>
      <c r="JPS118" s="125"/>
      <c r="JPT118" s="125"/>
      <c r="JPU118" s="126"/>
      <c r="JPV118" s="124"/>
      <c r="JPW118" s="125"/>
      <c r="JPX118" s="125"/>
      <c r="JPY118" s="126"/>
      <c r="JPZ118" s="124"/>
      <c r="JQA118" s="125"/>
      <c r="JQB118" s="125"/>
      <c r="JQC118" s="126"/>
      <c r="JQD118" s="124"/>
      <c r="JQE118" s="125"/>
      <c r="JQF118" s="125"/>
      <c r="JQG118" s="126"/>
      <c r="JQH118" s="124"/>
      <c r="JQI118" s="125"/>
      <c r="JQJ118" s="125"/>
      <c r="JQK118" s="126"/>
      <c r="JQL118" s="124"/>
      <c r="JQM118" s="125"/>
      <c r="JQN118" s="125"/>
      <c r="JQO118" s="126"/>
      <c r="JQP118" s="124"/>
      <c r="JQQ118" s="125"/>
      <c r="JQR118" s="125"/>
      <c r="JQS118" s="126"/>
      <c r="JQT118" s="124"/>
      <c r="JQU118" s="125"/>
      <c r="JQV118" s="125"/>
      <c r="JQW118" s="126"/>
      <c r="JQX118" s="124"/>
      <c r="JQY118" s="125"/>
      <c r="JQZ118" s="125"/>
      <c r="JRA118" s="126"/>
      <c r="JRB118" s="124"/>
      <c r="JRC118" s="125"/>
      <c r="JRD118" s="125"/>
      <c r="JRE118" s="126"/>
      <c r="JRF118" s="124"/>
      <c r="JRG118" s="125"/>
      <c r="JRH118" s="125"/>
      <c r="JRI118" s="126"/>
      <c r="JRJ118" s="124"/>
      <c r="JRK118" s="125"/>
      <c r="JRL118" s="125"/>
      <c r="JRM118" s="126"/>
      <c r="JRN118" s="124"/>
      <c r="JRO118" s="125"/>
      <c r="JRP118" s="125"/>
      <c r="JRQ118" s="126"/>
      <c r="JRR118" s="124"/>
      <c r="JRS118" s="125"/>
      <c r="JRT118" s="125"/>
      <c r="JRU118" s="126"/>
      <c r="JRV118" s="124"/>
      <c r="JRW118" s="125"/>
      <c r="JRX118" s="125"/>
      <c r="JRY118" s="126"/>
      <c r="JRZ118" s="124"/>
      <c r="JSA118" s="125"/>
      <c r="JSB118" s="125"/>
      <c r="JSC118" s="126"/>
      <c r="JSD118" s="124"/>
      <c r="JSE118" s="125"/>
      <c r="JSF118" s="125"/>
      <c r="JSG118" s="126"/>
      <c r="JSH118" s="124"/>
      <c r="JSI118" s="125"/>
      <c r="JSJ118" s="125"/>
      <c r="JSK118" s="126"/>
      <c r="JSL118" s="124"/>
      <c r="JSM118" s="125"/>
      <c r="JSN118" s="125"/>
      <c r="JSO118" s="126"/>
      <c r="JSP118" s="124"/>
      <c r="JSQ118" s="125"/>
      <c r="JSR118" s="125"/>
      <c r="JSS118" s="126"/>
      <c r="JST118" s="124"/>
      <c r="JSU118" s="125"/>
      <c r="JSV118" s="125"/>
      <c r="JSW118" s="126"/>
      <c r="JSX118" s="124"/>
      <c r="JSY118" s="125"/>
      <c r="JSZ118" s="125"/>
      <c r="JTA118" s="126"/>
      <c r="JTB118" s="124"/>
      <c r="JTC118" s="125"/>
      <c r="JTD118" s="125"/>
      <c r="JTE118" s="126"/>
      <c r="JTF118" s="124"/>
      <c r="JTG118" s="125"/>
      <c r="JTH118" s="125"/>
      <c r="JTI118" s="126"/>
      <c r="JTJ118" s="124"/>
      <c r="JTK118" s="125"/>
      <c r="JTL118" s="125"/>
      <c r="JTM118" s="126"/>
      <c r="JTN118" s="124"/>
      <c r="JTO118" s="125"/>
      <c r="JTP118" s="125"/>
      <c r="JTQ118" s="126"/>
      <c r="JTR118" s="124"/>
      <c r="JTS118" s="125"/>
      <c r="JTT118" s="125"/>
      <c r="JTU118" s="126"/>
      <c r="JTV118" s="124"/>
      <c r="JTW118" s="125"/>
      <c r="JTX118" s="125"/>
      <c r="JTY118" s="126"/>
      <c r="JTZ118" s="124"/>
      <c r="JUA118" s="125"/>
      <c r="JUB118" s="125"/>
      <c r="JUC118" s="126"/>
      <c r="JUD118" s="124"/>
      <c r="JUE118" s="125"/>
      <c r="JUF118" s="125"/>
      <c r="JUG118" s="126"/>
      <c r="JUH118" s="124"/>
      <c r="JUI118" s="125"/>
      <c r="JUJ118" s="125"/>
      <c r="JUK118" s="126"/>
      <c r="JUL118" s="124"/>
      <c r="JUM118" s="125"/>
      <c r="JUN118" s="125"/>
      <c r="JUO118" s="126"/>
      <c r="JUP118" s="124"/>
      <c r="JUQ118" s="125"/>
      <c r="JUR118" s="125"/>
      <c r="JUS118" s="126"/>
      <c r="JUT118" s="124"/>
      <c r="JUU118" s="125"/>
      <c r="JUV118" s="125"/>
      <c r="JUW118" s="126"/>
      <c r="JUX118" s="124"/>
      <c r="JUY118" s="125"/>
      <c r="JUZ118" s="125"/>
      <c r="JVA118" s="126"/>
      <c r="JVB118" s="124"/>
      <c r="JVC118" s="125"/>
      <c r="JVD118" s="125"/>
      <c r="JVE118" s="126"/>
      <c r="JVF118" s="124"/>
      <c r="JVG118" s="125"/>
      <c r="JVH118" s="125"/>
      <c r="JVI118" s="126"/>
      <c r="JVJ118" s="124"/>
      <c r="JVK118" s="125"/>
      <c r="JVL118" s="125"/>
      <c r="JVM118" s="126"/>
      <c r="JVN118" s="124"/>
      <c r="JVO118" s="125"/>
      <c r="JVP118" s="125"/>
      <c r="JVQ118" s="126"/>
      <c r="JVR118" s="124"/>
      <c r="JVS118" s="125"/>
      <c r="JVT118" s="125"/>
      <c r="JVU118" s="126"/>
      <c r="JVV118" s="124"/>
      <c r="JVW118" s="125"/>
      <c r="JVX118" s="125"/>
      <c r="JVY118" s="126"/>
      <c r="JVZ118" s="124"/>
      <c r="JWA118" s="125"/>
      <c r="JWB118" s="125"/>
      <c r="JWC118" s="126"/>
      <c r="JWD118" s="124"/>
      <c r="JWE118" s="125"/>
      <c r="JWF118" s="125"/>
      <c r="JWG118" s="126"/>
      <c r="JWH118" s="124"/>
      <c r="JWI118" s="125"/>
      <c r="JWJ118" s="125"/>
      <c r="JWK118" s="126"/>
      <c r="JWL118" s="124"/>
      <c r="JWM118" s="125"/>
      <c r="JWN118" s="125"/>
      <c r="JWO118" s="126"/>
      <c r="JWP118" s="124"/>
      <c r="JWQ118" s="125"/>
      <c r="JWR118" s="125"/>
      <c r="JWS118" s="126"/>
      <c r="JWT118" s="124"/>
      <c r="JWU118" s="125"/>
      <c r="JWV118" s="125"/>
      <c r="JWW118" s="126"/>
      <c r="JWX118" s="124"/>
      <c r="JWY118" s="125"/>
      <c r="JWZ118" s="125"/>
      <c r="JXA118" s="126"/>
      <c r="JXB118" s="124"/>
      <c r="JXC118" s="125"/>
      <c r="JXD118" s="125"/>
      <c r="JXE118" s="126"/>
      <c r="JXF118" s="124"/>
      <c r="JXG118" s="125"/>
      <c r="JXH118" s="125"/>
      <c r="JXI118" s="126"/>
      <c r="JXJ118" s="124"/>
      <c r="JXK118" s="125"/>
      <c r="JXL118" s="125"/>
      <c r="JXM118" s="126"/>
      <c r="JXN118" s="124"/>
      <c r="JXO118" s="125"/>
      <c r="JXP118" s="125"/>
      <c r="JXQ118" s="126"/>
      <c r="JXR118" s="124"/>
      <c r="JXS118" s="125"/>
      <c r="JXT118" s="125"/>
      <c r="JXU118" s="126"/>
      <c r="JXV118" s="124"/>
      <c r="JXW118" s="125"/>
      <c r="JXX118" s="125"/>
      <c r="JXY118" s="126"/>
      <c r="JXZ118" s="124"/>
      <c r="JYA118" s="125"/>
      <c r="JYB118" s="125"/>
      <c r="JYC118" s="126"/>
      <c r="JYD118" s="124"/>
      <c r="JYE118" s="125"/>
      <c r="JYF118" s="125"/>
      <c r="JYG118" s="126"/>
      <c r="JYH118" s="124"/>
      <c r="JYI118" s="125"/>
      <c r="JYJ118" s="125"/>
      <c r="JYK118" s="126"/>
      <c r="JYL118" s="124"/>
      <c r="JYM118" s="125"/>
      <c r="JYN118" s="125"/>
      <c r="JYO118" s="126"/>
      <c r="JYP118" s="124"/>
      <c r="JYQ118" s="125"/>
      <c r="JYR118" s="125"/>
      <c r="JYS118" s="126"/>
      <c r="JYT118" s="124"/>
      <c r="JYU118" s="125"/>
      <c r="JYV118" s="125"/>
      <c r="JYW118" s="126"/>
      <c r="JYX118" s="124"/>
      <c r="JYY118" s="125"/>
      <c r="JYZ118" s="125"/>
      <c r="JZA118" s="126"/>
      <c r="JZB118" s="124"/>
      <c r="JZC118" s="125"/>
      <c r="JZD118" s="125"/>
      <c r="JZE118" s="126"/>
      <c r="JZF118" s="124"/>
      <c r="JZG118" s="125"/>
      <c r="JZH118" s="125"/>
      <c r="JZI118" s="126"/>
      <c r="JZJ118" s="124"/>
      <c r="JZK118" s="125"/>
      <c r="JZL118" s="125"/>
      <c r="JZM118" s="126"/>
      <c r="JZN118" s="124"/>
      <c r="JZO118" s="125"/>
      <c r="JZP118" s="125"/>
      <c r="JZQ118" s="126"/>
      <c r="JZR118" s="124"/>
      <c r="JZS118" s="125"/>
      <c r="JZT118" s="125"/>
      <c r="JZU118" s="126"/>
      <c r="JZV118" s="124"/>
      <c r="JZW118" s="125"/>
      <c r="JZX118" s="125"/>
      <c r="JZY118" s="126"/>
      <c r="JZZ118" s="124"/>
      <c r="KAA118" s="125"/>
      <c r="KAB118" s="125"/>
      <c r="KAC118" s="126"/>
      <c r="KAD118" s="124"/>
      <c r="KAE118" s="125"/>
      <c r="KAF118" s="125"/>
      <c r="KAG118" s="126"/>
      <c r="KAH118" s="124"/>
      <c r="KAI118" s="125"/>
      <c r="KAJ118" s="125"/>
      <c r="KAK118" s="126"/>
      <c r="KAL118" s="124"/>
      <c r="KAM118" s="125"/>
      <c r="KAN118" s="125"/>
      <c r="KAO118" s="126"/>
      <c r="KAP118" s="124"/>
      <c r="KAQ118" s="125"/>
      <c r="KAR118" s="125"/>
      <c r="KAS118" s="126"/>
      <c r="KAT118" s="124"/>
      <c r="KAU118" s="125"/>
      <c r="KAV118" s="125"/>
      <c r="KAW118" s="126"/>
      <c r="KAX118" s="124"/>
      <c r="KAY118" s="125"/>
      <c r="KAZ118" s="125"/>
      <c r="KBA118" s="126"/>
      <c r="KBB118" s="124"/>
      <c r="KBC118" s="125"/>
      <c r="KBD118" s="125"/>
      <c r="KBE118" s="126"/>
      <c r="KBF118" s="124"/>
      <c r="KBG118" s="125"/>
      <c r="KBH118" s="125"/>
      <c r="KBI118" s="126"/>
      <c r="KBJ118" s="124"/>
      <c r="KBK118" s="125"/>
      <c r="KBL118" s="125"/>
      <c r="KBM118" s="126"/>
      <c r="KBN118" s="124"/>
      <c r="KBO118" s="125"/>
      <c r="KBP118" s="125"/>
      <c r="KBQ118" s="126"/>
      <c r="KBR118" s="124"/>
      <c r="KBS118" s="125"/>
      <c r="KBT118" s="125"/>
      <c r="KBU118" s="126"/>
      <c r="KBV118" s="124"/>
      <c r="KBW118" s="125"/>
      <c r="KBX118" s="125"/>
      <c r="KBY118" s="126"/>
      <c r="KBZ118" s="124"/>
      <c r="KCA118" s="125"/>
      <c r="KCB118" s="125"/>
      <c r="KCC118" s="126"/>
      <c r="KCD118" s="124"/>
      <c r="KCE118" s="125"/>
      <c r="KCF118" s="125"/>
      <c r="KCG118" s="126"/>
      <c r="KCH118" s="124"/>
      <c r="KCI118" s="125"/>
      <c r="KCJ118" s="125"/>
      <c r="KCK118" s="126"/>
      <c r="KCL118" s="124"/>
      <c r="KCM118" s="125"/>
      <c r="KCN118" s="125"/>
      <c r="KCO118" s="126"/>
      <c r="KCP118" s="124"/>
      <c r="KCQ118" s="125"/>
      <c r="KCR118" s="125"/>
      <c r="KCS118" s="126"/>
      <c r="KCT118" s="124"/>
      <c r="KCU118" s="125"/>
      <c r="KCV118" s="125"/>
      <c r="KCW118" s="126"/>
      <c r="KCX118" s="124"/>
      <c r="KCY118" s="125"/>
      <c r="KCZ118" s="125"/>
      <c r="KDA118" s="126"/>
      <c r="KDB118" s="124"/>
      <c r="KDC118" s="125"/>
      <c r="KDD118" s="125"/>
      <c r="KDE118" s="126"/>
      <c r="KDF118" s="124"/>
      <c r="KDG118" s="125"/>
      <c r="KDH118" s="125"/>
      <c r="KDI118" s="126"/>
      <c r="KDJ118" s="124"/>
      <c r="KDK118" s="125"/>
      <c r="KDL118" s="125"/>
      <c r="KDM118" s="126"/>
      <c r="KDN118" s="124"/>
      <c r="KDO118" s="125"/>
      <c r="KDP118" s="125"/>
      <c r="KDQ118" s="126"/>
      <c r="KDR118" s="124"/>
      <c r="KDS118" s="125"/>
      <c r="KDT118" s="125"/>
      <c r="KDU118" s="126"/>
      <c r="KDV118" s="124"/>
      <c r="KDW118" s="125"/>
      <c r="KDX118" s="125"/>
      <c r="KDY118" s="126"/>
      <c r="KDZ118" s="124"/>
      <c r="KEA118" s="125"/>
      <c r="KEB118" s="125"/>
      <c r="KEC118" s="126"/>
      <c r="KED118" s="124"/>
      <c r="KEE118" s="125"/>
      <c r="KEF118" s="125"/>
      <c r="KEG118" s="126"/>
      <c r="KEH118" s="124"/>
      <c r="KEI118" s="125"/>
      <c r="KEJ118" s="125"/>
      <c r="KEK118" s="126"/>
      <c r="KEL118" s="124"/>
      <c r="KEM118" s="125"/>
      <c r="KEN118" s="125"/>
      <c r="KEO118" s="126"/>
      <c r="KEP118" s="124"/>
      <c r="KEQ118" s="125"/>
      <c r="KER118" s="125"/>
      <c r="KES118" s="126"/>
      <c r="KET118" s="124"/>
      <c r="KEU118" s="125"/>
      <c r="KEV118" s="125"/>
      <c r="KEW118" s="126"/>
      <c r="KEX118" s="124"/>
      <c r="KEY118" s="125"/>
      <c r="KEZ118" s="125"/>
      <c r="KFA118" s="126"/>
      <c r="KFB118" s="124"/>
      <c r="KFC118" s="125"/>
      <c r="KFD118" s="125"/>
      <c r="KFE118" s="126"/>
      <c r="KFF118" s="124"/>
      <c r="KFG118" s="125"/>
      <c r="KFH118" s="125"/>
      <c r="KFI118" s="126"/>
      <c r="KFJ118" s="124"/>
      <c r="KFK118" s="125"/>
      <c r="KFL118" s="125"/>
      <c r="KFM118" s="126"/>
      <c r="KFN118" s="124"/>
      <c r="KFO118" s="125"/>
      <c r="KFP118" s="125"/>
      <c r="KFQ118" s="126"/>
      <c r="KFR118" s="124"/>
      <c r="KFS118" s="125"/>
      <c r="KFT118" s="125"/>
      <c r="KFU118" s="126"/>
      <c r="KFV118" s="124"/>
      <c r="KFW118" s="125"/>
      <c r="KFX118" s="125"/>
      <c r="KFY118" s="126"/>
      <c r="KFZ118" s="124"/>
      <c r="KGA118" s="125"/>
      <c r="KGB118" s="125"/>
      <c r="KGC118" s="126"/>
      <c r="KGD118" s="124"/>
      <c r="KGE118" s="125"/>
      <c r="KGF118" s="125"/>
      <c r="KGG118" s="126"/>
      <c r="KGH118" s="124"/>
      <c r="KGI118" s="125"/>
      <c r="KGJ118" s="125"/>
      <c r="KGK118" s="126"/>
      <c r="KGL118" s="124"/>
      <c r="KGM118" s="125"/>
      <c r="KGN118" s="125"/>
      <c r="KGO118" s="126"/>
      <c r="KGP118" s="124"/>
      <c r="KGQ118" s="125"/>
      <c r="KGR118" s="125"/>
      <c r="KGS118" s="126"/>
      <c r="KGT118" s="124"/>
      <c r="KGU118" s="125"/>
      <c r="KGV118" s="125"/>
      <c r="KGW118" s="126"/>
      <c r="KGX118" s="124"/>
      <c r="KGY118" s="125"/>
      <c r="KGZ118" s="125"/>
      <c r="KHA118" s="126"/>
      <c r="KHB118" s="124"/>
      <c r="KHC118" s="125"/>
      <c r="KHD118" s="125"/>
      <c r="KHE118" s="126"/>
      <c r="KHF118" s="124"/>
      <c r="KHG118" s="125"/>
      <c r="KHH118" s="125"/>
      <c r="KHI118" s="126"/>
      <c r="KHJ118" s="124"/>
      <c r="KHK118" s="125"/>
      <c r="KHL118" s="125"/>
      <c r="KHM118" s="126"/>
      <c r="KHN118" s="124"/>
      <c r="KHO118" s="125"/>
      <c r="KHP118" s="125"/>
      <c r="KHQ118" s="126"/>
      <c r="KHR118" s="124"/>
      <c r="KHS118" s="125"/>
      <c r="KHT118" s="125"/>
      <c r="KHU118" s="126"/>
      <c r="KHV118" s="124"/>
      <c r="KHW118" s="125"/>
      <c r="KHX118" s="125"/>
      <c r="KHY118" s="126"/>
      <c r="KHZ118" s="124"/>
      <c r="KIA118" s="125"/>
      <c r="KIB118" s="125"/>
      <c r="KIC118" s="126"/>
      <c r="KID118" s="124"/>
      <c r="KIE118" s="125"/>
      <c r="KIF118" s="125"/>
      <c r="KIG118" s="126"/>
      <c r="KIH118" s="124"/>
      <c r="KII118" s="125"/>
      <c r="KIJ118" s="125"/>
      <c r="KIK118" s="126"/>
      <c r="KIL118" s="124"/>
      <c r="KIM118" s="125"/>
      <c r="KIN118" s="125"/>
      <c r="KIO118" s="126"/>
      <c r="KIP118" s="124"/>
      <c r="KIQ118" s="125"/>
      <c r="KIR118" s="125"/>
      <c r="KIS118" s="126"/>
      <c r="KIT118" s="124"/>
      <c r="KIU118" s="125"/>
      <c r="KIV118" s="125"/>
      <c r="KIW118" s="126"/>
      <c r="KIX118" s="124"/>
      <c r="KIY118" s="125"/>
      <c r="KIZ118" s="125"/>
      <c r="KJA118" s="126"/>
      <c r="KJB118" s="124"/>
      <c r="KJC118" s="125"/>
      <c r="KJD118" s="125"/>
      <c r="KJE118" s="126"/>
      <c r="KJF118" s="124"/>
      <c r="KJG118" s="125"/>
      <c r="KJH118" s="125"/>
      <c r="KJI118" s="126"/>
      <c r="KJJ118" s="124"/>
      <c r="KJK118" s="125"/>
      <c r="KJL118" s="125"/>
      <c r="KJM118" s="126"/>
      <c r="KJN118" s="124"/>
      <c r="KJO118" s="125"/>
      <c r="KJP118" s="125"/>
      <c r="KJQ118" s="126"/>
      <c r="KJR118" s="124"/>
      <c r="KJS118" s="125"/>
      <c r="KJT118" s="125"/>
      <c r="KJU118" s="126"/>
      <c r="KJV118" s="124"/>
      <c r="KJW118" s="125"/>
      <c r="KJX118" s="125"/>
      <c r="KJY118" s="126"/>
      <c r="KJZ118" s="124"/>
      <c r="KKA118" s="125"/>
      <c r="KKB118" s="125"/>
      <c r="KKC118" s="126"/>
      <c r="KKD118" s="124"/>
      <c r="KKE118" s="125"/>
      <c r="KKF118" s="125"/>
      <c r="KKG118" s="126"/>
      <c r="KKH118" s="124"/>
      <c r="KKI118" s="125"/>
      <c r="KKJ118" s="125"/>
      <c r="KKK118" s="126"/>
      <c r="KKL118" s="124"/>
      <c r="KKM118" s="125"/>
      <c r="KKN118" s="125"/>
      <c r="KKO118" s="126"/>
      <c r="KKP118" s="124"/>
      <c r="KKQ118" s="125"/>
      <c r="KKR118" s="125"/>
      <c r="KKS118" s="126"/>
      <c r="KKT118" s="124"/>
      <c r="KKU118" s="125"/>
      <c r="KKV118" s="125"/>
      <c r="KKW118" s="126"/>
      <c r="KKX118" s="124"/>
      <c r="KKY118" s="125"/>
      <c r="KKZ118" s="125"/>
      <c r="KLA118" s="126"/>
      <c r="KLB118" s="124"/>
      <c r="KLC118" s="125"/>
      <c r="KLD118" s="125"/>
      <c r="KLE118" s="126"/>
      <c r="KLF118" s="124"/>
      <c r="KLG118" s="125"/>
      <c r="KLH118" s="125"/>
      <c r="KLI118" s="126"/>
      <c r="KLJ118" s="124"/>
      <c r="KLK118" s="125"/>
      <c r="KLL118" s="125"/>
      <c r="KLM118" s="126"/>
      <c r="KLN118" s="124"/>
      <c r="KLO118" s="125"/>
      <c r="KLP118" s="125"/>
      <c r="KLQ118" s="126"/>
      <c r="KLR118" s="124"/>
      <c r="KLS118" s="125"/>
      <c r="KLT118" s="125"/>
      <c r="KLU118" s="126"/>
      <c r="KLV118" s="124"/>
      <c r="KLW118" s="125"/>
      <c r="KLX118" s="125"/>
      <c r="KLY118" s="126"/>
      <c r="KLZ118" s="124"/>
      <c r="KMA118" s="125"/>
      <c r="KMB118" s="125"/>
      <c r="KMC118" s="126"/>
      <c r="KMD118" s="124"/>
      <c r="KME118" s="125"/>
      <c r="KMF118" s="125"/>
      <c r="KMG118" s="126"/>
      <c r="KMH118" s="124"/>
      <c r="KMI118" s="125"/>
      <c r="KMJ118" s="125"/>
      <c r="KMK118" s="126"/>
      <c r="KML118" s="124"/>
      <c r="KMM118" s="125"/>
      <c r="KMN118" s="125"/>
      <c r="KMO118" s="126"/>
      <c r="KMP118" s="124"/>
      <c r="KMQ118" s="125"/>
      <c r="KMR118" s="125"/>
      <c r="KMS118" s="126"/>
      <c r="KMT118" s="124"/>
      <c r="KMU118" s="125"/>
      <c r="KMV118" s="125"/>
      <c r="KMW118" s="126"/>
      <c r="KMX118" s="124"/>
      <c r="KMY118" s="125"/>
      <c r="KMZ118" s="125"/>
      <c r="KNA118" s="126"/>
      <c r="KNB118" s="124"/>
      <c r="KNC118" s="125"/>
      <c r="KND118" s="125"/>
      <c r="KNE118" s="126"/>
      <c r="KNF118" s="124"/>
      <c r="KNG118" s="125"/>
      <c r="KNH118" s="125"/>
      <c r="KNI118" s="126"/>
      <c r="KNJ118" s="124"/>
      <c r="KNK118" s="125"/>
      <c r="KNL118" s="125"/>
      <c r="KNM118" s="126"/>
      <c r="KNN118" s="124"/>
      <c r="KNO118" s="125"/>
      <c r="KNP118" s="125"/>
      <c r="KNQ118" s="126"/>
      <c r="KNR118" s="124"/>
      <c r="KNS118" s="125"/>
      <c r="KNT118" s="125"/>
      <c r="KNU118" s="126"/>
      <c r="KNV118" s="124"/>
      <c r="KNW118" s="125"/>
      <c r="KNX118" s="125"/>
      <c r="KNY118" s="126"/>
      <c r="KNZ118" s="124"/>
      <c r="KOA118" s="125"/>
      <c r="KOB118" s="125"/>
      <c r="KOC118" s="126"/>
      <c r="KOD118" s="124"/>
      <c r="KOE118" s="125"/>
      <c r="KOF118" s="125"/>
      <c r="KOG118" s="126"/>
      <c r="KOH118" s="124"/>
      <c r="KOI118" s="125"/>
      <c r="KOJ118" s="125"/>
      <c r="KOK118" s="126"/>
      <c r="KOL118" s="124"/>
      <c r="KOM118" s="125"/>
      <c r="KON118" s="125"/>
      <c r="KOO118" s="126"/>
      <c r="KOP118" s="124"/>
      <c r="KOQ118" s="125"/>
      <c r="KOR118" s="125"/>
      <c r="KOS118" s="126"/>
      <c r="KOT118" s="124"/>
      <c r="KOU118" s="125"/>
      <c r="KOV118" s="125"/>
      <c r="KOW118" s="126"/>
      <c r="KOX118" s="124"/>
      <c r="KOY118" s="125"/>
      <c r="KOZ118" s="125"/>
      <c r="KPA118" s="126"/>
      <c r="KPB118" s="124"/>
      <c r="KPC118" s="125"/>
      <c r="KPD118" s="125"/>
      <c r="KPE118" s="126"/>
      <c r="KPF118" s="124"/>
      <c r="KPG118" s="125"/>
      <c r="KPH118" s="125"/>
      <c r="KPI118" s="126"/>
      <c r="KPJ118" s="124"/>
      <c r="KPK118" s="125"/>
      <c r="KPL118" s="125"/>
      <c r="KPM118" s="126"/>
      <c r="KPN118" s="124"/>
      <c r="KPO118" s="125"/>
      <c r="KPP118" s="125"/>
      <c r="KPQ118" s="126"/>
      <c r="KPR118" s="124"/>
      <c r="KPS118" s="125"/>
      <c r="KPT118" s="125"/>
      <c r="KPU118" s="126"/>
      <c r="KPV118" s="124"/>
      <c r="KPW118" s="125"/>
      <c r="KPX118" s="125"/>
      <c r="KPY118" s="126"/>
      <c r="KPZ118" s="124"/>
      <c r="KQA118" s="125"/>
      <c r="KQB118" s="125"/>
      <c r="KQC118" s="126"/>
      <c r="KQD118" s="124"/>
      <c r="KQE118" s="125"/>
      <c r="KQF118" s="125"/>
      <c r="KQG118" s="126"/>
      <c r="KQH118" s="124"/>
      <c r="KQI118" s="125"/>
      <c r="KQJ118" s="125"/>
      <c r="KQK118" s="126"/>
      <c r="KQL118" s="124"/>
      <c r="KQM118" s="125"/>
      <c r="KQN118" s="125"/>
      <c r="KQO118" s="126"/>
      <c r="KQP118" s="124"/>
      <c r="KQQ118" s="125"/>
      <c r="KQR118" s="125"/>
      <c r="KQS118" s="126"/>
      <c r="KQT118" s="124"/>
      <c r="KQU118" s="125"/>
      <c r="KQV118" s="125"/>
      <c r="KQW118" s="126"/>
      <c r="KQX118" s="124"/>
      <c r="KQY118" s="125"/>
      <c r="KQZ118" s="125"/>
      <c r="KRA118" s="126"/>
      <c r="KRB118" s="124"/>
      <c r="KRC118" s="125"/>
      <c r="KRD118" s="125"/>
      <c r="KRE118" s="126"/>
      <c r="KRF118" s="124"/>
      <c r="KRG118" s="125"/>
      <c r="KRH118" s="125"/>
      <c r="KRI118" s="126"/>
      <c r="KRJ118" s="124"/>
      <c r="KRK118" s="125"/>
      <c r="KRL118" s="125"/>
      <c r="KRM118" s="126"/>
      <c r="KRN118" s="124"/>
      <c r="KRO118" s="125"/>
      <c r="KRP118" s="125"/>
      <c r="KRQ118" s="126"/>
      <c r="KRR118" s="124"/>
      <c r="KRS118" s="125"/>
      <c r="KRT118" s="125"/>
      <c r="KRU118" s="126"/>
      <c r="KRV118" s="124"/>
      <c r="KRW118" s="125"/>
      <c r="KRX118" s="125"/>
      <c r="KRY118" s="126"/>
      <c r="KRZ118" s="124"/>
      <c r="KSA118" s="125"/>
      <c r="KSB118" s="125"/>
      <c r="KSC118" s="126"/>
      <c r="KSD118" s="124"/>
      <c r="KSE118" s="125"/>
      <c r="KSF118" s="125"/>
      <c r="KSG118" s="126"/>
      <c r="KSH118" s="124"/>
      <c r="KSI118" s="125"/>
      <c r="KSJ118" s="125"/>
      <c r="KSK118" s="126"/>
      <c r="KSL118" s="124"/>
      <c r="KSM118" s="125"/>
      <c r="KSN118" s="125"/>
      <c r="KSO118" s="126"/>
      <c r="KSP118" s="124"/>
      <c r="KSQ118" s="125"/>
      <c r="KSR118" s="125"/>
      <c r="KSS118" s="126"/>
      <c r="KST118" s="124"/>
      <c r="KSU118" s="125"/>
      <c r="KSV118" s="125"/>
      <c r="KSW118" s="126"/>
      <c r="KSX118" s="124"/>
      <c r="KSY118" s="125"/>
      <c r="KSZ118" s="125"/>
      <c r="KTA118" s="126"/>
      <c r="KTB118" s="124"/>
      <c r="KTC118" s="125"/>
      <c r="KTD118" s="125"/>
      <c r="KTE118" s="126"/>
      <c r="KTF118" s="124"/>
      <c r="KTG118" s="125"/>
      <c r="KTH118" s="125"/>
      <c r="KTI118" s="126"/>
      <c r="KTJ118" s="124"/>
      <c r="KTK118" s="125"/>
      <c r="KTL118" s="125"/>
      <c r="KTM118" s="126"/>
      <c r="KTN118" s="124"/>
      <c r="KTO118" s="125"/>
      <c r="KTP118" s="125"/>
      <c r="KTQ118" s="126"/>
      <c r="KTR118" s="124"/>
      <c r="KTS118" s="125"/>
      <c r="KTT118" s="125"/>
      <c r="KTU118" s="126"/>
      <c r="KTV118" s="124"/>
      <c r="KTW118" s="125"/>
      <c r="KTX118" s="125"/>
      <c r="KTY118" s="126"/>
      <c r="KTZ118" s="124"/>
      <c r="KUA118" s="125"/>
      <c r="KUB118" s="125"/>
      <c r="KUC118" s="126"/>
      <c r="KUD118" s="124"/>
      <c r="KUE118" s="125"/>
      <c r="KUF118" s="125"/>
      <c r="KUG118" s="126"/>
      <c r="KUH118" s="124"/>
      <c r="KUI118" s="125"/>
      <c r="KUJ118" s="125"/>
      <c r="KUK118" s="126"/>
      <c r="KUL118" s="124"/>
      <c r="KUM118" s="125"/>
      <c r="KUN118" s="125"/>
      <c r="KUO118" s="126"/>
      <c r="KUP118" s="124"/>
      <c r="KUQ118" s="125"/>
      <c r="KUR118" s="125"/>
      <c r="KUS118" s="126"/>
      <c r="KUT118" s="124"/>
      <c r="KUU118" s="125"/>
      <c r="KUV118" s="125"/>
      <c r="KUW118" s="126"/>
      <c r="KUX118" s="124"/>
      <c r="KUY118" s="125"/>
      <c r="KUZ118" s="125"/>
      <c r="KVA118" s="126"/>
      <c r="KVB118" s="124"/>
      <c r="KVC118" s="125"/>
      <c r="KVD118" s="125"/>
      <c r="KVE118" s="126"/>
      <c r="KVF118" s="124"/>
      <c r="KVG118" s="125"/>
      <c r="KVH118" s="125"/>
      <c r="KVI118" s="126"/>
      <c r="KVJ118" s="124"/>
      <c r="KVK118" s="125"/>
      <c r="KVL118" s="125"/>
      <c r="KVM118" s="126"/>
      <c r="KVN118" s="124"/>
      <c r="KVO118" s="125"/>
      <c r="KVP118" s="125"/>
      <c r="KVQ118" s="126"/>
      <c r="KVR118" s="124"/>
      <c r="KVS118" s="125"/>
      <c r="KVT118" s="125"/>
      <c r="KVU118" s="126"/>
      <c r="KVV118" s="124"/>
      <c r="KVW118" s="125"/>
      <c r="KVX118" s="125"/>
      <c r="KVY118" s="126"/>
      <c r="KVZ118" s="124"/>
      <c r="KWA118" s="125"/>
      <c r="KWB118" s="125"/>
      <c r="KWC118" s="126"/>
      <c r="KWD118" s="124"/>
      <c r="KWE118" s="125"/>
      <c r="KWF118" s="125"/>
      <c r="KWG118" s="126"/>
      <c r="KWH118" s="124"/>
      <c r="KWI118" s="125"/>
      <c r="KWJ118" s="125"/>
      <c r="KWK118" s="126"/>
      <c r="KWL118" s="124"/>
      <c r="KWM118" s="125"/>
      <c r="KWN118" s="125"/>
      <c r="KWO118" s="126"/>
      <c r="KWP118" s="124"/>
      <c r="KWQ118" s="125"/>
      <c r="KWR118" s="125"/>
      <c r="KWS118" s="126"/>
      <c r="KWT118" s="124"/>
      <c r="KWU118" s="125"/>
      <c r="KWV118" s="125"/>
      <c r="KWW118" s="126"/>
      <c r="KWX118" s="124"/>
      <c r="KWY118" s="125"/>
      <c r="KWZ118" s="125"/>
      <c r="KXA118" s="126"/>
      <c r="KXB118" s="124"/>
      <c r="KXC118" s="125"/>
      <c r="KXD118" s="125"/>
      <c r="KXE118" s="126"/>
      <c r="KXF118" s="124"/>
      <c r="KXG118" s="125"/>
      <c r="KXH118" s="125"/>
      <c r="KXI118" s="126"/>
      <c r="KXJ118" s="124"/>
      <c r="KXK118" s="125"/>
      <c r="KXL118" s="125"/>
      <c r="KXM118" s="126"/>
      <c r="KXN118" s="124"/>
      <c r="KXO118" s="125"/>
      <c r="KXP118" s="125"/>
      <c r="KXQ118" s="126"/>
      <c r="KXR118" s="124"/>
      <c r="KXS118" s="125"/>
      <c r="KXT118" s="125"/>
      <c r="KXU118" s="126"/>
      <c r="KXV118" s="124"/>
      <c r="KXW118" s="125"/>
      <c r="KXX118" s="125"/>
      <c r="KXY118" s="126"/>
      <c r="KXZ118" s="124"/>
      <c r="KYA118" s="125"/>
      <c r="KYB118" s="125"/>
      <c r="KYC118" s="126"/>
      <c r="KYD118" s="124"/>
      <c r="KYE118" s="125"/>
      <c r="KYF118" s="125"/>
      <c r="KYG118" s="126"/>
      <c r="KYH118" s="124"/>
      <c r="KYI118" s="125"/>
      <c r="KYJ118" s="125"/>
      <c r="KYK118" s="126"/>
      <c r="KYL118" s="124"/>
      <c r="KYM118" s="125"/>
      <c r="KYN118" s="125"/>
      <c r="KYO118" s="126"/>
      <c r="KYP118" s="124"/>
      <c r="KYQ118" s="125"/>
      <c r="KYR118" s="125"/>
      <c r="KYS118" s="126"/>
      <c r="KYT118" s="124"/>
      <c r="KYU118" s="125"/>
      <c r="KYV118" s="125"/>
      <c r="KYW118" s="126"/>
      <c r="KYX118" s="124"/>
      <c r="KYY118" s="125"/>
      <c r="KYZ118" s="125"/>
      <c r="KZA118" s="126"/>
      <c r="KZB118" s="124"/>
      <c r="KZC118" s="125"/>
      <c r="KZD118" s="125"/>
      <c r="KZE118" s="126"/>
      <c r="KZF118" s="124"/>
      <c r="KZG118" s="125"/>
      <c r="KZH118" s="125"/>
      <c r="KZI118" s="126"/>
      <c r="KZJ118" s="124"/>
      <c r="KZK118" s="125"/>
      <c r="KZL118" s="125"/>
      <c r="KZM118" s="126"/>
      <c r="KZN118" s="124"/>
      <c r="KZO118" s="125"/>
      <c r="KZP118" s="125"/>
      <c r="KZQ118" s="126"/>
      <c r="KZR118" s="124"/>
      <c r="KZS118" s="125"/>
      <c r="KZT118" s="125"/>
      <c r="KZU118" s="126"/>
      <c r="KZV118" s="124"/>
      <c r="KZW118" s="125"/>
      <c r="KZX118" s="125"/>
      <c r="KZY118" s="126"/>
      <c r="KZZ118" s="124"/>
      <c r="LAA118" s="125"/>
      <c r="LAB118" s="125"/>
      <c r="LAC118" s="126"/>
      <c r="LAD118" s="124"/>
      <c r="LAE118" s="125"/>
      <c r="LAF118" s="125"/>
      <c r="LAG118" s="126"/>
      <c r="LAH118" s="124"/>
      <c r="LAI118" s="125"/>
      <c r="LAJ118" s="125"/>
      <c r="LAK118" s="126"/>
      <c r="LAL118" s="124"/>
      <c r="LAM118" s="125"/>
      <c r="LAN118" s="125"/>
      <c r="LAO118" s="126"/>
      <c r="LAP118" s="124"/>
      <c r="LAQ118" s="125"/>
      <c r="LAR118" s="125"/>
      <c r="LAS118" s="126"/>
      <c r="LAT118" s="124"/>
      <c r="LAU118" s="125"/>
      <c r="LAV118" s="125"/>
      <c r="LAW118" s="126"/>
      <c r="LAX118" s="124"/>
      <c r="LAY118" s="125"/>
      <c r="LAZ118" s="125"/>
      <c r="LBA118" s="126"/>
      <c r="LBB118" s="124"/>
      <c r="LBC118" s="125"/>
      <c r="LBD118" s="125"/>
      <c r="LBE118" s="126"/>
      <c r="LBF118" s="124"/>
      <c r="LBG118" s="125"/>
      <c r="LBH118" s="125"/>
      <c r="LBI118" s="126"/>
      <c r="LBJ118" s="124"/>
      <c r="LBK118" s="125"/>
      <c r="LBL118" s="125"/>
      <c r="LBM118" s="126"/>
      <c r="LBN118" s="124"/>
      <c r="LBO118" s="125"/>
      <c r="LBP118" s="125"/>
      <c r="LBQ118" s="126"/>
      <c r="LBR118" s="124"/>
      <c r="LBS118" s="125"/>
      <c r="LBT118" s="125"/>
      <c r="LBU118" s="126"/>
      <c r="LBV118" s="124"/>
      <c r="LBW118" s="125"/>
      <c r="LBX118" s="125"/>
      <c r="LBY118" s="126"/>
      <c r="LBZ118" s="124"/>
      <c r="LCA118" s="125"/>
      <c r="LCB118" s="125"/>
      <c r="LCC118" s="126"/>
      <c r="LCD118" s="124"/>
      <c r="LCE118" s="125"/>
      <c r="LCF118" s="125"/>
      <c r="LCG118" s="126"/>
      <c r="LCH118" s="124"/>
      <c r="LCI118" s="125"/>
      <c r="LCJ118" s="125"/>
      <c r="LCK118" s="126"/>
      <c r="LCL118" s="124"/>
      <c r="LCM118" s="125"/>
      <c r="LCN118" s="125"/>
      <c r="LCO118" s="126"/>
      <c r="LCP118" s="124"/>
      <c r="LCQ118" s="125"/>
      <c r="LCR118" s="125"/>
      <c r="LCS118" s="126"/>
      <c r="LCT118" s="124"/>
      <c r="LCU118" s="125"/>
      <c r="LCV118" s="125"/>
      <c r="LCW118" s="126"/>
      <c r="LCX118" s="124"/>
      <c r="LCY118" s="125"/>
      <c r="LCZ118" s="125"/>
      <c r="LDA118" s="126"/>
      <c r="LDB118" s="124"/>
      <c r="LDC118" s="125"/>
      <c r="LDD118" s="125"/>
      <c r="LDE118" s="126"/>
      <c r="LDF118" s="124"/>
      <c r="LDG118" s="125"/>
      <c r="LDH118" s="125"/>
      <c r="LDI118" s="126"/>
      <c r="LDJ118" s="124"/>
      <c r="LDK118" s="125"/>
      <c r="LDL118" s="125"/>
      <c r="LDM118" s="126"/>
      <c r="LDN118" s="124"/>
      <c r="LDO118" s="125"/>
      <c r="LDP118" s="125"/>
      <c r="LDQ118" s="126"/>
      <c r="LDR118" s="124"/>
      <c r="LDS118" s="125"/>
      <c r="LDT118" s="125"/>
      <c r="LDU118" s="126"/>
      <c r="LDV118" s="124"/>
      <c r="LDW118" s="125"/>
      <c r="LDX118" s="125"/>
      <c r="LDY118" s="126"/>
      <c r="LDZ118" s="124"/>
      <c r="LEA118" s="125"/>
      <c r="LEB118" s="125"/>
      <c r="LEC118" s="126"/>
      <c r="LED118" s="124"/>
      <c r="LEE118" s="125"/>
      <c r="LEF118" s="125"/>
      <c r="LEG118" s="126"/>
      <c r="LEH118" s="124"/>
      <c r="LEI118" s="125"/>
      <c r="LEJ118" s="125"/>
      <c r="LEK118" s="126"/>
      <c r="LEL118" s="124"/>
      <c r="LEM118" s="125"/>
      <c r="LEN118" s="125"/>
      <c r="LEO118" s="126"/>
      <c r="LEP118" s="124"/>
      <c r="LEQ118" s="125"/>
      <c r="LER118" s="125"/>
      <c r="LES118" s="126"/>
      <c r="LET118" s="124"/>
      <c r="LEU118" s="125"/>
      <c r="LEV118" s="125"/>
      <c r="LEW118" s="126"/>
      <c r="LEX118" s="124"/>
      <c r="LEY118" s="125"/>
      <c r="LEZ118" s="125"/>
      <c r="LFA118" s="126"/>
      <c r="LFB118" s="124"/>
      <c r="LFC118" s="125"/>
      <c r="LFD118" s="125"/>
      <c r="LFE118" s="126"/>
      <c r="LFF118" s="124"/>
      <c r="LFG118" s="125"/>
      <c r="LFH118" s="125"/>
      <c r="LFI118" s="126"/>
      <c r="LFJ118" s="124"/>
      <c r="LFK118" s="125"/>
      <c r="LFL118" s="125"/>
      <c r="LFM118" s="126"/>
      <c r="LFN118" s="124"/>
      <c r="LFO118" s="125"/>
      <c r="LFP118" s="125"/>
      <c r="LFQ118" s="126"/>
      <c r="LFR118" s="124"/>
      <c r="LFS118" s="125"/>
      <c r="LFT118" s="125"/>
      <c r="LFU118" s="126"/>
      <c r="LFV118" s="124"/>
      <c r="LFW118" s="125"/>
      <c r="LFX118" s="125"/>
      <c r="LFY118" s="126"/>
      <c r="LFZ118" s="124"/>
      <c r="LGA118" s="125"/>
      <c r="LGB118" s="125"/>
      <c r="LGC118" s="126"/>
      <c r="LGD118" s="124"/>
      <c r="LGE118" s="125"/>
      <c r="LGF118" s="125"/>
      <c r="LGG118" s="126"/>
      <c r="LGH118" s="124"/>
      <c r="LGI118" s="125"/>
      <c r="LGJ118" s="125"/>
      <c r="LGK118" s="126"/>
      <c r="LGL118" s="124"/>
      <c r="LGM118" s="125"/>
      <c r="LGN118" s="125"/>
      <c r="LGO118" s="126"/>
      <c r="LGP118" s="124"/>
      <c r="LGQ118" s="125"/>
      <c r="LGR118" s="125"/>
      <c r="LGS118" s="126"/>
      <c r="LGT118" s="124"/>
      <c r="LGU118" s="125"/>
      <c r="LGV118" s="125"/>
      <c r="LGW118" s="126"/>
      <c r="LGX118" s="124"/>
      <c r="LGY118" s="125"/>
      <c r="LGZ118" s="125"/>
      <c r="LHA118" s="126"/>
      <c r="LHB118" s="124"/>
      <c r="LHC118" s="125"/>
      <c r="LHD118" s="125"/>
      <c r="LHE118" s="126"/>
      <c r="LHF118" s="124"/>
      <c r="LHG118" s="125"/>
      <c r="LHH118" s="125"/>
      <c r="LHI118" s="126"/>
      <c r="LHJ118" s="124"/>
      <c r="LHK118" s="125"/>
      <c r="LHL118" s="125"/>
      <c r="LHM118" s="126"/>
      <c r="LHN118" s="124"/>
      <c r="LHO118" s="125"/>
      <c r="LHP118" s="125"/>
      <c r="LHQ118" s="126"/>
      <c r="LHR118" s="124"/>
      <c r="LHS118" s="125"/>
      <c r="LHT118" s="125"/>
      <c r="LHU118" s="126"/>
      <c r="LHV118" s="124"/>
      <c r="LHW118" s="125"/>
      <c r="LHX118" s="125"/>
      <c r="LHY118" s="126"/>
      <c r="LHZ118" s="124"/>
      <c r="LIA118" s="125"/>
      <c r="LIB118" s="125"/>
      <c r="LIC118" s="126"/>
      <c r="LID118" s="124"/>
      <c r="LIE118" s="125"/>
      <c r="LIF118" s="125"/>
      <c r="LIG118" s="126"/>
      <c r="LIH118" s="124"/>
      <c r="LII118" s="125"/>
      <c r="LIJ118" s="125"/>
      <c r="LIK118" s="126"/>
      <c r="LIL118" s="124"/>
      <c r="LIM118" s="125"/>
      <c r="LIN118" s="125"/>
      <c r="LIO118" s="126"/>
      <c r="LIP118" s="124"/>
      <c r="LIQ118" s="125"/>
      <c r="LIR118" s="125"/>
      <c r="LIS118" s="126"/>
      <c r="LIT118" s="124"/>
      <c r="LIU118" s="125"/>
      <c r="LIV118" s="125"/>
      <c r="LIW118" s="126"/>
      <c r="LIX118" s="124"/>
      <c r="LIY118" s="125"/>
      <c r="LIZ118" s="125"/>
      <c r="LJA118" s="126"/>
      <c r="LJB118" s="124"/>
      <c r="LJC118" s="125"/>
      <c r="LJD118" s="125"/>
      <c r="LJE118" s="126"/>
      <c r="LJF118" s="124"/>
      <c r="LJG118" s="125"/>
      <c r="LJH118" s="125"/>
      <c r="LJI118" s="126"/>
      <c r="LJJ118" s="124"/>
      <c r="LJK118" s="125"/>
      <c r="LJL118" s="125"/>
      <c r="LJM118" s="126"/>
      <c r="LJN118" s="124"/>
      <c r="LJO118" s="125"/>
      <c r="LJP118" s="125"/>
      <c r="LJQ118" s="126"/>
      <c r="LJR118" s="124"/>
      <c r="LJS118" s="125"/>
      <c r="LJT118" s="125"/>
      <c r="LJU118" s="126"/>
      <c r="LJV118" s="124"/>
      <c r="LJW118" s="125"/>
      <c r="LJX118" s="125"/>
      <c r="LJY118" s="126"/>
      <c r="LJZ118" s="124"/>
      <c r="LKA118" s="125"/>
      <c r="LKB118" s="125"/>
      <c r="LKC118" s="126"/>
      <c r="LKD118" s="124"/>
      <c r="LKE118" s="125"/>
      <c r="LKF118" s="125"/>
      <c r="LKG118" s="126"/>
      <c r="LKH118" s="124"/>
      <c r="LKI118" s="125"/>
      <c r="LKJ118" s="125"/>
      <c r="LKK118" s="126"/>
      <c r="LKL118" s="124"/>
      <c r="LKM118" s="125"/>
      <c r="LKN118" s="125"/>
      <c r="LKO118" s="126"/>
      <c r="LKP118" s="124"/>
      <c r="LKQ118" s="125"/>
      <c r="LKR118" s="125"/>
      <c r="LKS118" s="126"/>
      <c r="LKT118" s="124"/>
      <c r="LKU118" s="125"/>
      <c r="LKV118" s="125"/>
      <c r="LKW118" s="126"/>
      <c r="LKX118" s="124"/>
      <c r="LKY118" s="125"/>
      <c r="LKZ118" s="125"/>
      <c r="LLA118" s="126"/>
      <c r="LLB118" s="124"/>
      <c r="LLC118" s="125"/>
      <c r="LLD118" s="125"/>
      <c r="LLE118" s="126"/>
      <c r="LLF118" s="124"/>
      <c r="LLG118" s="125"/>
      <c r="LLH118" s="125"/>
      <c r="LLI118" s="126"/>
      <c r="LLJ118" s="124"/>
      <c r="LLK118" s="125"/>
      <c r="LLL118" s="125"/>
      <c r="LLM118" s="126"/>
      <c r="LLN118" s="124"/>
      <c r="LLO118" s="125"/>
      <c r="LLP118" s="125"/>
      <c r="LLQ118" s="126"/>
      <c r="LLR118" s="124"/>
      <c r="LLS118" s="125"/>
      <c r="LLT118" s="125"/>
      <c r="LLU118" s="126"/>
      <c r="LLV118" s="124"/>
      <c r="LLW118" s="125"/>
      <c r="LLX118" s="125"/>
      <c r="LLY118" s="126"/>
      <c r="LLZ118" s="124"/>
      <c r="LMA118" s="125"/>
      <c r="LMB118" s="125"/>
      <c r="LMC118" s="126"/>
      <c r="LMD118" s="124"/>
      <c r="LME118" s="125"/>
      <c r="LMF118" s="125"/>
      <c r="LMG118" s="126"/>
      <c r="LMH118" s="124"/>
      <c r="LMI118" s="125"/>
      <c r="LMJ118" s="125"/>
      <c r="LMK118" s="126"/>
      <c r="LML118" s="124"/>
      <c r="LMM118" s="125"/>
      <c r="LMN118" s="125"/>
      <c r="LMO118" s="126"/>
      <c r="LMP118" s="124"/>
      <c r="LMQ118" s="125"/>
      <c r="LMR118" s="125"/>
      <c r="LMS118" s="126"/>
      <c r="LMT118" s="124"/>
      <c r="LMU118" s="125"/>
      <c r="LMV118" s="125"/>
      <c r="LMW118" s="126"/>
      <c r="LMX118" s="124"/>
      <c r="LMY118" s="125"/>
      <c r="LMZ118" s="125"/>
      <c r="LNA118" s="126"/>
      <c r="LNB118" s="124"/>
      <c r="LNC118" s="125"/>
      <c r="LND118" s="125"/>
      <c r="LNE118" s="126"/>
      <c r="LNF118" s="124"/>
      <c r="LNG118" s="125"/>
      <c r="LNH118" s="125"/>
      <c r="LNI118" s="126"/>
      <c r="LNJ118" s="124"/>
      <c r="LNK118" s="125"/>
      <c r="LNL118" s="125"/>
      <c r="LNM118" s="126"/>
      <c r="LNN118" s="124"/>
      <c r="LNO118" s="125"/>
      <c r="LNP118" s="125"/>
      <c r="LNQ118" s="126"/>
      <c r="LNR118" s="124"/>
      <c r="LNS118" s="125"/>
      <c r="LNT118" s="125"/>
      <c r="LNU118" s="126"/>
      <c r="LNV118" s="124"/>
      <c r="LNW118" s="125"/>
      <c r="LNX118" s="125"/>
      <c r="LNY118" s="126"/>
      <c r="LNZ118" s="124"/>
      <c r="LOA118" s="125"/>
      <c r="LOB118" s="125"/>
      <c r="LOC118" s="126"/>
      <c r="LOD118" s="124"/>
      <c r="LOE118" s="125"/>
      <c r="LOF118" s="125"/>
      <c r="LOG118" s="126"/>
      <c r="LOH118" s="124"/>
      <c r="LOI118" s="125"/>
      <c r="LOJ118" s="125"/>
      <c r="LOK118" s="126"/>
      <c r="LOL118" s="124"/>
      <c r="LOM118" s="125"/>
      <c r="LON118" s="125"/>
      <c r="LOO118" s="126"/>
      <c r="LOP118" s="124"/>
      <c r="LOQ118" s="125"/>
      <c r="LOR118" s="125"/>
      <c r="LOS118" s="126"/>
      <c r="LOT118" s="124"/>
      <c r="LOU118" s="125"/>
      <c r="LOV118" s="125"/>
      <c r="LOW118" s="126"/>
      <c r="LOX118" s="124"/>
      <c r="LOY118" s="125"/>
      <c r="LOZ118" s="125"/>
      <c r="LPA118" s="126"/>
      <c r="LPB118" s="124"/>
      <c r="LPC118" s="125"/>
      <c r="LPD118" s="125"/>
      <c r="LPE118" s="126"/>
      <c r="LPF118" s="124"/>
      <c r="LPG118" s="125"/>
      <c r="LPH118" s="125"/>
      <c r="LPI118" s="126"/>
      <c r="LPJ118" s="124"/>
      <c r="LPK118" s="125"/>
      <c r="LPL118" s="125"/>
      <c r="LPM118" s="126"/>
      <c r="LPN118" s="124"/>
      <c r="LPO118" s="125"/>
      <c r="LPP118" s="125"/>
      <c r="LPQ118" s="126"/>
      <c r="LPR118" s="124"/>
      <c r="LPS118" s="125"/>
      <c r="LPT118" s="125"/>
      <c r="LPU118" s="126"/>
      <c r="LPV118" s="124"/>
      <c r="LPW118" s="125"/>
      <c r="LPX118" s="125"/>
      <c r="LPY118" s="126"/>
      <c r="LPZ118" s="124"/>
      <c r="LQA118" s="125"/>
      <c r="LQB118" s="125"/>
      <c r="LQC118" s="126"/>
      <c r="LQD118" s="124"/>
      <c r="LQE118" s="125"/>
      <c r="LQF118" s="125"/>
      <c r="LQG118" s="126"/>
      <c r="LQH118" s="124"/>
      <c r="LQI118" s="125"/>
      <c r="LQJ118" s="125"/>
      <c r="LQK118" s="126"/>
      <c r="LQL118" s="124"/>
      <c r="LQM118" s="125"/>
      <c r="LQN118" s="125"/>
      <c r="LQO118" s="126"/>
      <c r="LQP118" s="124"/>
      <c r="LQQ118" s="125"/>
      <c r="LQR118" s="125"/>
      <c r="LQS118" s="126"/>
      <c r="LQT118" s="124"/>
      <c r="LQU118" s="125"/>
      <c r="LQV118" s="125"/>
      <c r="LQW118" s="126"/>
      <c r="LQX118" s="124"/>
      <c r="LQY118" s="125"/>
      <c r="LQZ118" s="125"/>
      <c r="LRA118" s="126"/>
      <c r="LRB118" s="124"/>
      <c r="LRC118" s="125"/>
      <c r="LRD118" s="125"/>
      <c r="LRE118" s="126"/>
      <c r="LRF118" s="124"/>
      <c r="LRG118" s="125"/>
      <c r="LRH118" s="125"/>
      <c r="LRI118" s="126"/>
      <c r="LRJ118" s="124"/>
      <c r="LRK118" s="125"/>
      <c r="LRL118" s="125"/>
      <c r="LRM118" s="126"/>
      <c r="LRN118" s="124"/>
      <c r="LRO118" s="125"/>
      <c r="LRP118" s="125"/>
      <c r="LRQ118" s="126"/>
      <c r="LRR118" s="124"/>
      <c r="LRS118" s="125"/>
      <c r="LRT118" s="125"/>
      <c r="LRU118" s="126"/>
      <c r="LRV118" s="124"/>
      <c r="LRW118" s="125"/>
      <c r="LRX118" s="125"/>
      <c r="LRY118" s="126"/>
      <c r="LRZ118" s="124"/>
      <c r="LSA118" s="125"/>
      <c r="LSB118" s="125"/>
      <c r="LSC118" s="126"/>
      <c r="LSD118" s="124"/>
      <c r="LSE118" s="125"/>
      <c r="LSF118" s="125"/>
      <c r="LSG118" s="126"/>
      <c r="LSH118" s="124"/>
      <c r="LSI118" s="125"/>
      <c r="LSJ118" s="125"/>
      <c r="LSK118" s="126"/>
      <c r="LSL118" s="124"/>
      <c r="LSM118" s="125"/>
      <c r="LSN118" s="125"/>
      <c r="LSO118" s="126"/>
      <c r="LSP118" s="124"/>
      <c r="LSQ118" s="125"/>
      <c r="LSR118" s="125"/>
      <c r="LSS118" s="126"/>
      <c r="LST118" s="124"/>
      <c r="LSU118" s="125"/>
      <c r="LSV118" s="125"/>
      <c r="LSW118" s="126"/>
      <c r="LSX118" s="124"/>
      <c r="LSY118" s="125"/>
      <c r="LSZ118" s="125"/>
      <c r="LTA118" s="126"/>
      <c r="LTB118" s="124"/>
      <c r="LTC118" s="125"/>
      <c r="LTD118" s="125"/>
      <c r="LTE118" s="126"/>
      <c r="LTF118" s="124"/>
      <c r="LTG118" s="125"/>
      <c r="LTH118" s="125"/>
      <c r="LTI118" s="126"/>
      <c r="LTJ118" s="124"/>
      <c r="LTK118" s="125"/>
      <c r="LTL118" s="125"/>
      <c r="LTM118" s="126"/>
      <c r="LTN118" s="124"/>
      <c r="LTO118" s="125"/>
      <c r="LTP118" s="125"/>
      <c r="LTQ118" s="126"/>
      <c r="LTR118" s="124"/>
      <c r="LTS118" s="125"/>
      <c r="LTT118" s="125"/>
      <c r="LTU118" s="126"/>
      <c r="LTV118" s="124"/>
      <c r="LTW118" s="125"/>
      <c r="LTX118" s="125"/>
      <c r="LTY118" s="126"/>
      <c r="LTZ118" s="124"/>
      <c r="LUA118" s="125"/>
      <c r="LUB118" s="125"/>
      <c r="LUC118" s="126"/>
      <c r="LUD118" s="124"/>
      <c r="LUE118" s="125"/>
      <c r="LUF118" s="125"/>
      <c r="LUG118" s="126"/>
      <c r="LUH118" s="124"/>
      <c r="LUI118" s="125"/>
      <c r="LUJ118" s="125"/>
      <c r="LUK118" s="126"/>
      <c r="LUL118" s="124"/>
      <c r="LUM118" s="125"/>
      <c r="LUN118" s="125"/>
      <c r="LUO118" s="126"/>
      <c r="LUP118" s="124"/>
      <c r="LUQ118" s="125"/>
      <c r="LUR118" s="125"/>
      <c r="LUS118" s="126"/>
      <c r="LUT118" s="124"/>
      <c r="LUU118" s="125"/>
      <c r="LUV118" s="125"/>
      <c r="LUW118" s="126"/>
      <c r="LUX118" s="124"/>
      <c r="LUY118" s="125"/>
      <c r="LUZ118" s="125"/>
      <c r="LVA118" s="126"/>
      <c r="LVB118" s="124"/>
      <c r="LVC118" s="125"/>
      <c r="LVD118" s="125"/>
      <c r="LVE118" s="126"/>
      <c r="LVF118" s="124"/>
      <c r="LVG118" s="125"/>
      <c r="LVH118" s="125"/>
      <c r="LVI118" s="126"/>
      <c r="LVJ118" s="124"/>
      <c r="LVK118" s="125"/>
      <c r="LVL118" s="125"/>
      <c r="LVM118" s="126"/>
      <c r="LVN118" s="124"/>
      <c r="LVO118" s="125"/>
      <c r="LVP118" s="125"/>
      <c r="LVQ118" s="126"/>
      <c r="LVR118" s="124"/>
      <c r="LVS118" s="125"/>
      <c r="LVT118" s="125"/>
      <c r="LVU118" s="126"/>
      <c r="LVV118" s="124"/>
      <c r="LVW118" s="125"/>
      <c r="LVX118" s="125"/>
      <c r="LVY118" s="126"/>
      <c r="LVZ118" s="124"/>
      <c r="LWA118" s="125"/>
      <c r="LWB118" s="125"/>
      <c r="LWC118" s="126"/>
      <c r="LWD118" s="124"/>
      <c r="LWE118" s="125"/>
      <c r="LWF118" s="125"/>
      <c r="LWG118" s="126"/>
      <c r="LWH118" s="124"/>
      <c r="LWI118" s="125"/>
      <c r="LWJ118" s="125"/>
      <c r="LWK118" s="126"/>
      <c r="LWL118" s="124"/>
      <c r="LWM118" s="125"/>
      <c r="LWN118" s="125"/>
      <c r="LWO118" s="126"/>
      <c r="LWP118" s="124"/>
      <c r="LWQ118" s="125"/>
      <c r="LWR118" s="125"/>
      <c r="LWS118" s="126"/>
      <c r="LWT118" s="124"/>
      <c r="LWU118" s="125"/>
      <c r="LWV118" s="125"/>
      <c r="LWW118" s="126"/>
      <c r="LWX118" s="124"/>
      <c r="LWY118" s="125"/>
      <c r="LWZ118" s="125"/>
      <c r="LXA118" s="126"/>
      <c r="LXB118" s="124"/>
      <c r="LXC118" s="125"/>
      <c r="LXD118" s="125"/>
      <c r="LXE118" s="126"/>
      <c r="LXF118" s="124"/>
      <c r="LXG118" s="125"/>
      <c r="LXH118" s="125"/>
      <c r="LXI118" s="126"/>
      <c r="LXJ118" s="124"/>
      <c r="LXK118" s="125"/>
      <c r="LXL118" s="125"/>
      <c r="LXM118" s="126"/>
      <c r="LXN118" s="124"/>
      <c r="LXO118" s="125"/>
      <c r="LXP118" s="125"/>
      <c r="LXQ118" s="126"/>
      <c r="LXR118" s="124"/>
      <c r="LXS118" s="125"/>
      <c r="LXT118" s="125"/>
      <c r="LXU118" s="126"/>
      <c r="LXV118" s="124"/>
      <c r="LXW118" s="125"/>
      <c r="LXX118" s="125"/>
      <c r="LXY118" s="126"/>
      <c r="LXZ118" s="124"/>
      <c r="LYA118" s="125"/>
      <c r="LYB118" s="125"/>
      <c r="LYC118" s="126"/>
      <c r="LYD118" s="124"/>
      <c r="LYE118" s="125"/>
      <c r="LYF118" s="125"/>
      <c r="LYG118" s="126"/>
      <c r="LYH118" s="124"/>
      <c r="LYI118" s="125"/>
      <c r="LYJ118" s="125"/>
      <c r="LYK118" s="126"/>
      <c r="LYL118" s="124"/>
      <c r="LYM118" s="125"/>
      <c r="LYN118" s="125"/>
      <c r="LYO118" s="126"/>
      <c r="LYP118" s="124"/>
      <c r="LYQ118" s="125"/>
      <c r="LYR118" s="125"/>
      <c r="LYS118" s="126"/>
      <c r="LYT118" s="124"/>
      <c r="LYU118" s="125"/>
      <c r="LYV118" s="125"/>
      <c r="LYW118" s="126"/>
      <c r="LYX118" s="124"/>
      <c r="LYY118" s="125"/>
      <c r="LYZ118" s="125"/>
      <c r="LZA118" s="126"/>
      <c r="LZB118" s="124"/>
      <c r="LZC118" s="125"/>
      <c r="LZD118" s="125"/>
      <c r="LZE118" s="126"/>
      <c r="LZF118" s="124"/>
      <c r="LZG118" s="125"/>
      <c r="LZH118" s="125"/>
      <c r="LZI118" s="126"/>
      <c r="LZJ118" s="124"/>
      <c r="LZK118" s="125"/>
      <c r="LZL118" s="125"/>
      <c r="LZM118" s="126"/>
      <c r="LZN118" s="124"/>
      <c r="LZO118" s="125"/>
      <c r="LZP118" s="125"/>
      <c r="LZQ118" s="126"/>
      <c r="LZR118" s="124"/>
      <c r="LZS118" s="125"/>
      <c r="LZT118" s="125"/>
      <c r="LZU118" s="126"/>
      <c r="LZV118" s="124"/>
      <c r="LZW118" s="125"/>
      <c r="LZX118" s="125"/>
      <c r="LZY118" s="126"/>
      <c r="LZZ118" s="124"/>
      <c r="MAA118" s="125"/>
      <c r="MAB118" s="125"/>
      <c r="MAC118" s="126"/>
      <c r="MAD118" s="124"/>
      <c r="MAE118" s="125"/>
      <c r="MAF118" s="125"/>
      <c r="MAG118" s="126"/>
      <c r="MAH118" s="124"/>
      <c r="MAI118" s="125"/>
      <c r="MAJ118" s="125"/>
      <c r="MAK118" s="126"/>
      <c r="MAL118" s="124"/>
      <c r="MAM118" s="125"/>
      <c r="MAN118" s="125"/>
      <c r="MAO118" s="126"/>
      <c r="MAP118" s="124"/>
      <c r="MAQ118" s="125"/>
      <c r="MAR118" s="125"/>
      <c r="MAS118" s="126"/>
      <c r="MAT118" s="124"/>
      <c r="MAU118" s="125"/>
      <c r="MAV118" s="125"/>
      <c r="MAW118" s="126"/>
      <c r="MAX118" s="124"/>
      <c r="MAY118" s="125"/>
      <c r="MAZ118" s="125"/>
      <c r="MBA118" s="126"/>
      <c r="MBB118" s="124"/>
      <c r="MBC118" s="125"/>
      <c r="MBD118" s="125"/>
      <c r="MBE118" s="126"/>
      <c r="MBF118" s="124"/>
      <c r="MBG118" s="125"/>
      <c r="MBH118" s="125"/>
      <c r="MBI118" s="126"/>
      <c r="MBJ118" s="124"/>
      <c r="MBK118" s="125"/>
      <c r="MBL118" s="125"/>
      <c r="MBM118" s="126"/>
      <c r="MBN118" s="124"/>
      <c r="MBO118" s="125"/>
      <c r="MBP118" s="125"/>
      <c r="MBQ118" s="126"/>
      <c r="MBR118" s="124"/>
      <c r="MBS118" s="125"/>
      <c r="MBT118" s="125"/>
      <c r="MBU118" s="126"/>
      <c r="MBV118" s="124"/>
      <c r="MBW118" s="125"/>
      <c r="MBX118" s="125"/>
      <c r="MBY118" s="126"/>
      <c r="MBZ118" s="124"/>
      <c r="MCA118" s="125"/>
      <c r="MCB118" s="125"/>
      <c r="MCC118" s="126"/>
      <c r="MCD118" s="124"/>
      <c r="MCE118" s="125"/>
      <c r="MCF118" s="125"/>
      <c r="MCG118" s="126"/>
      <c r="MCH118" s="124"/>
      <c r="MCI118" s="125"/>
      <c r="MCJ118" s="125"/>
      <c r="MCK118" s="126"/>
      <c r="MCL118" s="124"/>
      <c r="MCM118" s="125"/>
      <c r="MCN118" s="125"/>
      <c r="MCO118" s="126"/>
      <c r="MCP118" s="124"/>
      <c r="MCQ118" s="125"/>
      <c r="MCR118" s="125"/>
      <c r="MCS118" s="126"/>
      <c r="MCT118" s="124"/>
      <c r="MCU118" s="125"/>
      <c r="MCV118" s="125"/>
      <c r="MCW118" s="126"/>
      <c r="MCX118" s="124"/>
      <c r="MCY118" s="125"/>
      <c r="MCZ118" s="125"/>
      <c r="MDA118" s="126"/>
      <c r="MDB118" s="124"/>
      <c r="MDC118" s="125"/>
      <c r="MDD118" s="125"/>
      <c r="MDE118" s="126"/>
      <c r="MDF118" s="124"/>
      <c r="MDG118" s="125"/>
      <c r="MDH118" s="125"/>
      <c r="MDI118" s="126"/>
      <c r="MDJ118" s="124"/>
      <c r="MDK118" s="125"/>
      <c r="MDL118" s="125"/>
      <c r="MDM118" s="126"/>
      <c r="MDN118" s="124"/>
      <c r="MDO118" s="125"/>
      <c r="MDP118" s="125"/>
      <c r="MDQ118" s="126"/>
      <c r="MDR118" s="124"/>
      <c r="MDS118" s="125"/>
      <c r="MDT118" s="125"/>
      <c r="MDU118" s="126"/>
      <c r="MDV118" s="124"/>
      <c r="MDW118" s="125"/>
      <c r="MDX118" s="125"/>
      <c r="MDY118" s="126"/>
      <c r="MDZ118" s="124"/>
      <c r="MEA118" s="125"/>
      <c r="MEB118" s="125"/>
      <c r="MEC118" s="126"/>
      <c r="MED118" s="124"/>
      <c r="MEE118" s="125"/>
      <c r="MEF118" s="125"/>
      <c r="MEG118" s="126"/>
      <c r="MEH118" s="124"/>
      <c r="MEI118" s="125"/>
      <c r="MEJ118" s="125"/>
      <c r="MEK118" s="126"/>
      <c r="MEL118" s="124"/>
      <c r="MEM118" s="125"/>
      <c r="MEN118" s="125"/>
      <c r="MEO118" s="126"/>
      <c r="MEP118" s="124"/>
      <c r="MEQ118" s="125"/>
      <c r="MER118" s="125"/>
      <c r="MES118" s="126"/>
      <c r="MET118" s="124"/>
      <c r="MEU118" s="125"/>
      <c r="MEV118" s="125"/>
      <c r="MEW118" s="126"/>
      <c r="MEX118" s="124"/>
      <c r="MEY118" s="125"/>
      <c r="MEZ118" s="125"/>
      <c r="MFA118" s="126"/>
      <c r="MFB118" s="124"/>
      <c r="MFC118" s="125"/>
      <c r="MFD118" s="125"/>
      <c r="MFE118" s="126"/>
      <c r="MFF118" s="124"/>
      <c r="MFG118" s="125"/>
      <c r="MFH118" s="125"/>
      <c r="MFI118" s="126"/>
      <c r="MFJ118" s="124"/>
      <c r="MFK118" s="125"/>
      <c r="MFL118" s="125"/>
      <c r="MFM118" s="126"/>
      <c r="MFN118" s="124"/>
      <c r="MFO118" s="125"/>
      <c r="MFP118" s="125"/>
      <c r="MFQ118" s="126"/>
      <c r="MFR118" s="124"/>
      <c r="MFS118" s="125"/>
      <c r="MFT118" s="125"/>
      <c r="MFU118" s="126"/>
      <c r="MFV118" s="124"/>
      <c r="MFW118" s="125"/>
      <c r="MFX118" s="125"/>
      <c r="MFY118" s="126"/>
      <c r="MFZ118" s="124"/>
      <c r="MGA118" s="125"/>
      <c r="MGB118" s="125"/>
      <c r="MGC118" s="126"/>
      <c r="MGD118" s="124"/>
      <c r="MGE118" s="125"/>
      <c r="MGF118" s="125"/>
      <c r="MGG118" s="126"/>
      <c r="MGH118" s="124"/>
      <c r="MGI118" s="125"/>
      <c r="MGJ118" s="125"/>
      <c r="MGK118" s="126"/>
      <c r="MGL118" s="124"/>
      <c r="MGM118" s="125"/>
      <c r="MGN118" s="125"/>
      <c r="MGO118" s="126"/>
      <c r="MGP118" s="124"/>
      <c r="MGQ118" s="125"/>
      <c r="MGR118" s="125"/>
      <c r="MGS118" s="126"/>
      <c r="MGT118" s="124"/>
      <c r="MGU118" s="125"/>
      <c r="MGV118" s="125"/>
      <c r="MGW118" s="126"/>
      <c r="MGX118" s="124"/>
      <c r="MGY118" s="125"/>
      <c r="MGZ118" s="125"/>
      <c r="MHA118" s="126"/>
      <c r="MHB118" s="124"/>
      <c r="MHC118" s="125"/>
      <c r="MHD118" s="125"/>
      <c r="MHE118" s="126"/>
      <c r="MHF118" s="124"/>
      <c r="MHG118" s="125"/>
      <c r="MHH118" s="125"/>
      <c r="MHI118" s="126"/>
      <c r="MHJ118" s="124"/>
      <c r="MHK118" s="125"/>
      <c r="MHL118" s="125"/>
      <c r="MHM118" s="126"/>
      <c r="MHN118" s="124"/>
      <c r="MHO118" s="125"/>
      <c r="MHP118" s="125"/>
      <c r="MHQ118" s="126"/>
      <c r="MHR118" s="124"/>
      <c r="MHS118" s="125"/>
      <c r="MHT118" s="125"/>
      <c r="MHU118" s="126"/>
      <c r="MHV118" s="124"/>
      <c r="MHW118" s="125"/>
      <c r="MHX118" s="125"/>
      <c r="MHY118" s="126"/>
      <c r="MHZ118" s="124"/>
      <c r="MIA118" s="125"/>
      <c r="MIB118" s="125"/>
      <c r="MIC118" s="126"/>
      <c r="MID118" s="124"/>
      <c r="MIE118" s="125"/>
      <c r="MIF118" s="125"/>
      <c r="MIG118" s="126"/>
      <c r="MIH118" s="124"/>
      <c r="MII118" s="125"/>
      <c r="MIJ118" s="125"/>
      <c r="MIK118" s="126"/>
      <c r="MIL118" s="124"/>
      <c r="MIM118" s="125"/>
      <c r="MIN118" s="125"/>
      <c r="MIO118" s="126"/>
      <c r="MIP118" s="124"/>
      <c r="MIQ118" s="125"/>
      <c r="MIR118" s="125"/>
      <c r="MIS118" s="126"/>
      <c r="MIT118" s="124"/>
      <c r="MIU118" s="125"/>
      <c r="MIV118" s="125"/>
      <c r="MIW118" s="126"/>
      <c r="MIX118" s="124"/>
      <c r="MIY118" s="125"/>
      <c r="MIZ118" s="125"/>
      <c r="MJA118" s="126"/>
      <c r="MJB118" s="124"/>
      <c r="MJC118" s="125"/>
      <c r="MJD118" s="125"/>
      <c r="MJE118" s="126"/>
      <c r="MJF118" s="124"/>
      <c r="MJG118" s="125"/>
      <c r="MJH118" s="125"/>
      <c r="MJI118" s="126"/>
      <c r="MJJ118" s="124"/>
      <c r="MJK118" s="125"/>
      <c r="MJL118" s="125"/>
      <c r="MJM118" s="126"/>
      <c r="MJN118" s="124"/>
      <c r="MJO118" s="125"/>
      <c r="MJP118" s="125"/>
      <c r="MJQ118" s="126"/>
      <c r="MJR118" s="124"/>
      <c r="MJS118" s="125"/>
      <c r="MJT118" s="125"/>
      <c r="MJU118" s="126"/>
      <c r="MJV118" s="124"/>
      <c r="MJW118" s="125"/>
      <c r="MJX118" s="125"/>
      <c r="MJY118" s="126"/>
      <c r="MJZ118" s="124"/>
      <c r="MKA118" s="125"/>
      <c r="MKB118" s="125"/>
      <c r="MKC118" s="126"/>
      <c r="MKD118" s="124"/>
      <c r="MKE118" s="125"/>
      <c r="MKF118" s="125"/>
      <c r="MKG118" s="126"/>
      <c r="MKH118" s="124"/>
      <c r="MKI118" s="125"/>
      <c r="MKJ118" s="125"/>
      <c r="MKK118" s="126"/>
      <c r="MKL118" s="124"/>
      <c r="MKM118" s="125"/>
      <c r="MKN118" s="125"/>
      <c r="MKO118" s="126"/>
      <c r="MKP118" s="124"/>
      <c r="MKQ118" s="125"/>
      <c r="MKR118" s="125"/>
      <c r="MKS118" s="126"/>
      <c r="MKT118" s="124"/>
      <c r="MKU118" s="125"/>
      <c r="MKV118" s="125"/>
      <c r="MKW118" s="126"/>
      <c r="MKX118" s="124"/>
      <c r="MKY118" s="125"/>
      <c r="MKZ118" s="125"/>
      <c r="MLA118" s="126"/>
      <c r="MLB118" s="124"/>
      <c r="MLC118" s="125"/>
      <c r="MLD118" s="125"/>
      <c r="MLE118" s="126"/>
      <c r="MLF118" s="124"/>
      <c r="MLG118" s="125"/>
      <c r="MLH118" s="125"/>
      <c r="MLI118" s="126"/>
      <c r="MLJ118" s="124"/>
      <c r="MLK118" s="125"/>
      <c r="MLL118" s="125"/>
      <c r="MLM118" s="126"/>
      <c r="MLN118" s="124"/>
      <c r="MLO118" s="125"/>
      <c r="MLP118" s="125"/>
      <c r="MLQ118" s="126"/>
      <c r="MLR118" s="124"/>
      <c r="MLS118" s="125"/>
      <c r="MLT118" s="125"/>
      <c r="MLU118" s="126"/>
      <c r="MLV118" s="124"/>
      <c r="MLW118" s="125"/>
      <c r="MLX118" s="125"/>
      <c r="MLY118" s="126"/>
      <c r="MLZ118" s="124"/>
      <c r="MMA118" s="125"/>
      <c r="MMB118" s="125"/>
      <c r="MMC118" s="126"/>
      <c r="MMD118" s="124"/>
      <c r="MME118" s="125"/>
      <c r="MMF118" s="125"/>
      <c r="MMG118" s="126"/>
      <c r="MMH118" s="124"/>
      <c r="MMI118" s="125"/>
      <c r="MMJ118" s="125"/>
      <c r="MMK118" s="126"/>
      <c r="MML118" s="124"/>
      <c r="MMM118" s="125"/>
      <c r="MMN118" s="125"/>
      <c r="MMO118" s="126"/>
      <c r="MMP118" s="124"/>
      <c r="MMQ118" s="125"/>
      <c r="MMR118" s="125"/>
      <c r="MMS118" s="126"/>
      <c r="MMT118" s="124"/>
      <c r="MMU118" s="125"/>
      <c r="MMV118" s="125"/>
      <c r="MMW118" s="126"/>
      <c r="MMX118" s="124"/>
      <c r="MMY118" s="125"/>
      <c r="MMZ118" s="125"/>
      <c r="MNA118" s="126"/>
      <c r="MNB118" s="124"/>
      <c r="MNC118" s="125"/>
      <c r="MND118" s="125"/>
      <c r="MNE118" s="126"/>
      <c r="MNF118" s="124"/>
      <c r="MNG118" s="125"/>
      <c r="MNH118" s="125"/>
      <c r="MNI118" s="126"/>
      <c r="MNJ118" s="124"/>
      <c r="MNK118" s="125"/>
      <c r="MNL118" s="125"/>
      <c r="MNM118" s="126"/>
      <c r="MNN118" s="124"/>
      <c r="MNO118" s="125"/>
      <c r="MNP118" s="125"/>
      <c r="MNQ118" s="126"/>
      <c r="MNR118" s="124"/>
      <c r="MNS118" s="125"/>
      <c r="MNT118" s="125"/>
      <c r="MNU118" s="126"/>
      <c r="MNV118" s="124"/>
      <c r="MNW118" s="125"/>
      <c r="MNX118" s="125"/>
      <c r="MNY118" s="126"/>
      <c r="MNZ118" s="124"/>
      <c r="MOA118" s="125"/>
      <c r="MOB118" s="125"/>
      <c r="MOC118" s="126"/>
      <c r="MOD118" s="124"/>
      <c r="MOE118" s="125"/>
      <c r="MOF118" s="125"/>
      <c r="MOG118" s="126"/>
      <c r="MOH118" s="124"/>
      <c r="MOI118" s="125"/>
      <c r="MOJ118" s="125"/>
      <c r="MOK118" s="126"/>
      <c r="MOL118" s="124"/>
      <c r="MOM118" s="125"/>
      <c r="MON118" s="125"/>
      <c r="MOO118" s="126"/>
      <c r="MOP118" s="124"/>
      <c r="MOQ118" s="125"/>
      <c r="MOR118" s="125"/>
      <c r="MOS118" s="126"/>
      <c r="MOT118" s="124"/>
      <c r="MOU118" s="125"/>
      <c r="MOV118" s="125"/>
      <c r="MOW118" s="126"/>
      <c r="MOX118" s="124"/>
      <c r="MOY118" s="125"/>
      <c r="MOZ118" s="125"/>
      <c r="MPA118" s="126"/>
      <c r="MPB118" s="124"/>
      <c r="MPC118" s="125"/>
      <c r="MPD118" s="125"/>
      <c r="MPE118" s="126"/>
      <c r="MPF118" s="124"/>
      <c r="MPG118" s="125"/>
      <c r="MPH118" s="125"/>
      <c r="MPI118" s="126"/>
      <c r="MPJ118" s="124"/>
      <c r="MPK118" s="125"/>
      <c r="MPL118" s="125"/>
      <c r="MPM118" s="126"/>
      <c r="MPN118" s="124"/>
      <c r="MPO118" s="125"/>
      <c r="MPP118" s="125"/>
      <c r="MPQ118" s="126"/>
      <c r="MPR118" s="124"/>
      <c r="MPS118" s="125"/>
      <c r="MPT118" s="125"/>
      <c r="MPU118" s="126"/>
      <c r="MPV118" s="124"/>
      <c r="MPW118" s="125"/>
      <c r="MPX118" s="125"/>
      <c r="MPY118" s="126"/>
      <c r="MPZ118" s="124"/>
      <c r="MQA118" s="125"/>
      <c r="MQB118" s="125"/>
      <c r="MQC118" s="126"/>
      <c r="MQD118" s="124"/>
      <c r="MQE118" s="125"/>
      <c r="MQF118" s="125"/>
      <c r="MQG118" s="126"/>
      <c r="MQH118" s="124"/>
      <c r="MQI118" s="125"/>
      <c r="MQJ118" s="125"/>
      <c r="MQK118" s="126"/>
      <c r="MQL118" s="124"/>
      <c r="MQM118" s="125"/>
      <c r="MQN118" s="125"/>
      <c r="MQO118" s="126"/>
      <c r="MQP118" s="124"/>
      <c r="MQQ118" s="125"/>
      <c r="MQR118" s="125"/>
      <c r="MQS118" s="126"/>
      <c r="MQT118" s="124"/>
      <c r="MQU118" s="125"/>
      <c r="MQV118" s="125"/>
      <c r="MQW118" s="126"/>
      <c r="MQX118" s="124"/>
      <c r="MQY118" s="125"/>
      <c r="MQZ118" s="125"/>
      <c r="MRA118" s="126"/>
      <c r="MRB118" s="124"/>
      <c r="MRC118" s="125"/>
      <c r="MRD118" s="125"/>
      <c r="MRE118" s="126"/>
      <c r="MRF118" s="124"/>
      <c r="MRG118" s="125"/>
      <c r="MRH118" s="125"/>
      <c r="MRI118" s="126"/>
      <c r="MRJ118" s="124"/>
      <c r="MRK118" s="125"/>
      <c r="MRL118" s="125"/>
      <c r="MRM118" s="126"/>
      <c r="MRN118" s="124"/>
      <c r="MRO118" s="125"/>
      <c r="MRP118" s="125"/>
      <c r="MRQ118" s="126"/>
      <c r="MRR118" s="124"/>
      <c r="MRS118" s="125"/>
      <c r="MRT118" s="125"/>
      <c r="MRU118" s="126"/>
      <c r="MRV118" s="124"/>
      <c r="MRW118" s="125"/>
      <c r="MRX118" s="125"/>
      <c r="MRY118" s="126"/>
      <c r="MRZ118" s="124"/>
      <c r="MSA118" s="125"/>
      <c r="MSB118" s="125"/>
      <c r="MSC118" s="126"/>
      <c r="MSD118" s="124"/>
      <c r="MSE118" s="125"/>
      <c r="MSF118" s="125"/>
      <c r="MSG118" s="126"/>
      <c r="MSH118" s="124"/>
      <c r="MSI118" s="125"/>
      <c r="MSJ118" s="125"/>
      <c r="MSK118" s="126"/>
      <c r="MSL118" s="124"/>
      <c r="MSM118" s="125"/>
      <c r="MSN118" s="125"/>
      <c r="MSO118" s="126"/>
      <c r="MSP118" s="124"/>
      <c r="MSQ118" s="125"/>
      <c r="MSR118" s="125"/>
      <c r="MSS118" s="126"/>
      <c r="MST118" s="124"/>
      <c r="MSU118" s="125"/>
      <c r="MSV118" s="125"/>
      <c r="MSW118" s="126"/>
      <c r="MSX118" s="124"/>
      <c r="MSY118" s="125"/>
      <c r="MSZ118" s="125"/>
      <c r="MTA118" s="126"/>
      <c r="MTB118" s="124"/>
      <c r="MTC118" s="125"/>
      <c r="MTD118" s="125"/>
      <c r="MTE118" s="126"/>
      <c r="MTF118" s="124"/>
      <c r="MTG118" s="125"/>
      <c r="MTH118" s="125"/>
      <c r="MTI118" s="126"/>
      <c r="MTJ118" s="124"/>
      <c r="MTK118" s="125"/>
      <c r="MTL118" s="125"/>
      <c r="MTM118" s="126"/>
      <c r="MTN118" s="124"/>
      <c r="MTO118" s="125"/>
      <c r="MTP118" s="125"/>
      <c r="MTQ118" s="126"/>
      <c r="MTR118" s="124"/>
      <c r="MTS118" s="125"/>
      <c r="MTT118" s="125"/>
      <c r="MTU118" s="126"/>
      <c r="MTV118" s="124"/>
      <c r="MTW118" s="125"/>
      <c r="MTX118" s="125"/>
      <c r="MTY118" s="126"/>
      <c r="MTZ118" s="124"/>
      <c r="MUA118" s="125"/>
      <c r="MUB118" s="125"/>
      <c r="MUC118" s="126"/>
      <c r="MUD118" s="124"/>
      <c r="MUE118" s="125"/>
      <c r="MUF118" s="125"/>
      <c r="MUG118" s="126"/>
      <c r="MUH118" s="124"/>
      <c r="MUI118" s="125"/>
      <c r="MUJ118" s="125"/>
      <c r="MUK118" s="126"/>
      <c r="MUL118" s="124"/>
      <c r="MUM118" s="125"/>
      <c r="MUN118" s="125"/>
      <c r="MUO118" s="126"/>
      <c r="MUP118" s="124"/>
      <c r="MUQ118" s="125"/>
      <c r="MUR118" s="125"/>
      <c r="MUS118" s="126"/>
      <c r="MUT118" s="124"/>
      <c r="MUU118" s="125"/>
      <c r="MUV118" s="125"/>
      <c r="MUW118" s="126"/>
      <c r="MUX118" s="124"/>
      <c r="MUY118" s="125"/>
      <c r="MUZ118" s="125"/>
      <c r="MVA118" s="126"/>
      <c r="MVB118" s="124"/>
      <c r="MVC118" s="125"/>
      <c r="MVD118" s="125"/>
      <c r="MVE118" s="126"/>
      <c r="MVF118" s="124"/>
      <c r="MVG118" s="125"/>
      <c r="MVH118" s="125"/>
      <c r="MVI118" s="126"/>
      <c r="MVJ118" s="124"/>
      <c r="MVK118" s="125"/>
      <c r="MVL118" s="125"/>
      <c r="MVM118" s="126"/>
      <c r="MVN118" s="124"/>
      <c r="MVO118" s="125"/>
      <c r="MVP118" s="125"/>
      <c r="MVQ118" s="126"/>
      <c r="MVR118" s="124"/>
      <c r="MVS118" s="125"/>
      <c r="MVT118" s="125"/>
      <c r="MVU118" s="126"/>
      <c r="MVV118" s="124"/>
      <c r="MVW118" s="125"/>
      <c r="MVX118" s="125"/>
      <c r="MVY118" s="126"/>
      <c r="MVZ118" s="124"/>
      <c r="MWA118" s="125"/>
      <c r="MWB118" s="125"/>
      <c r="MWC118" s="126"/>
      <c r="MWD118" s="124"/>
      <c r="MWE118" s="125"/>
      <c r="MWF118" s="125"/>
      <c r="MWG118" s="126"/>
      <c r="MWH118" s="124"/>
      <c r="MWI118" s="125"/>
      <c r="MWJ118" s="125"/>
      <c r="MWK118" s="126"/>
      <c r="MWL118" s="124"/>
      <c r="MWM118" s="125"/>
      <c r="MWN118" s="125"/>
      <c r="MWO118" s="126"/>
      <c r="MWP118" s="124"/>
      <c r="MWQ118" s="125"/>
      <c r="MWR118" s="125"/>
      <c r="MWS118" s="126"/>
      <c r="MWT118" s="124"/>
      <c r="MWU118" s="125"/>
      <c r="MWV118" s="125"/>
      <c r="MWW118" s="126"/>
      <c r="MWX118" s="124"/>
      <c r="MWY118" s="125"/>
      <c r="MWZ118" s="125"/>
      <c r="MXA118" s="126"/>
      <c r="MXB118" s="124"/>
      <c r="MXC118" s="125"/>
      <c r="MXD118" s="125"/>
      <c r="MXE118" s="126"/>
      <c r="MXF118" s="124"/>
      <c r="MXG118" s="125"/>
      <c r="MXH118" s="125"/>
      <c r="MXI118" s="126"/>
      <c r="MXJ118" s="124"/>
      <c r="MXK118" s="125"/>
      <c r="MXL118" s="125"/>
      <c r="MXM118" s="126"/>
      <c r="MXN118" s="124"/>
      <c r="MXO118" s="125"/>
      <c r="MXP118" s="125"/>
      <c r="MXQ118" s="126"/>
      <c r="MXR118" s="124"/>
      <c r="MXS118" s="125"/>
      <c r="MXT118" s="125"/>
      <c r="MXU118" s="126"/>
      <c r="MXV118" s="124"/>
      <c r="MXW118" s="125"/>
      <c r="MXX118" s="125"/>
      <c r="MXY118" s="126"/>
      <c r="MXZ118" s="124"/>
      <c r="MYA118" s="125"/>
      <c r="MYB118" s="125"/>
      <c r="MYC118" s="126"/>
      <c r="MYD118" s="124"/>
      <c r="MYE118" s="125"/>
      <c r="MYF118" s="125"/>
      <c r="MYG118" s="126"/>
      <c r="MYH118" s="124"/>
      <c r="MYI118" s="125"/>
      <c r="MYJ118" s="125"/>
      <c r="MYK118" s="126"/>
      <c r="MYL118" s="124"/>
      <c r="MYM118" s="125"/>
      <c r="MYN118" s="125"/>
      <c r="MYO118" s="126"/>
      <c r="MYP118" s="124"/>
      <c r="MYQ118" s="125"/>
      <c r="MYR118" s="125"/>
      <c r="MYS118" s="126"/>
      <c r="MYT118" s="124"/>
      <c r="MYU118" s="125"/>
      <c r="MYV118" s="125"/>
      <c r="MYW118" s="126"/>
      <c r="MYX118" s="124"/>
      <c r="MYY118" s="125"/>
      <c r="MYZ118" s="125"/>
      <c r="MZA118" s="126"/>
      <c r="MZB118" s="124"/>
      <c r="MZC118" s="125"/>
      <c r="MZD118" s="125"/>
      <c r="MZE118" s="126"/>
      <c r="MZF118" s="124"/>
      <c r="MZG118" s="125"/>
      <c r="MZH118" s="125"/>
      <c r="MZI118" s="126"/>
      <c r="MZJ118" s="124"/>
      <c r="MZK118" s="125"/>
      <c r="MZL118" s="125"/>
      <c r="MZM118" s="126"/>
      <c r="MZN118" s="124"/>
      <c r="MZO118" s="125"/>
      <c r="MZP118" s="125"/>
      <c r="MZQ118" s="126"/>
      <c r="MZR118" s="124"/>
      <c r="MZS118" s="125"/>
      <c r="MZT118" s="125"/>
      <c r="MZU118" s="126"/>
      <c r="MZV118" s="124"/>
      <c r="MZW118" s="125"/>
      <c r="MZX118" s="125"/>
      <c r="MZY118" s="126"/>
      <c r="MZZ118" s="124"/>
      <c r="NAA118" s="125"/>
      <c r="NAB118" s="125"/>
      <c r="NAC118" s="126"/>
      <c r="NAD118" s="124"/>
      <c r="NAE118" s="125"/>
      <c r="NAF118" s="125"/>
      <c r="NAG118" s="126"/>
      <c r="NAH118" s="124"/>
      <c r="NAI118" s="125"/>
      <c r="NAJ118" s="125"/>
      <c r="NAK118" s="126"/>
      <c r="NAL118" s="124"/>
      <c r="NAM118" s="125"/>
      <c r="NAN118" s="125"/>
      <c r="NAO118" s="126"/>
      <c r="NAP118" s="124"/>
      <c r="NAQ118" s="125"/>
      <c r="NAR118" s="125"/>
      <c r="NAS118" s="126"/>
      <c r="NAT118" s="124"/>
      <c r="NAU118" s="125"/>
      <c r="NAV118" s="125"/>
      <c r="NAW118" s="126"/>
      <c r="NAX118" s="124"/>
      <c r="NAY118" s="125"/>
      <c r="NAZ118" s="125"/>
      <c r="NBA118" s="126"/>
      <c r="NBB118" s="124"/>
      <c r="NBC118" s="125"/>
      <c r="NBD118" s="125"/>
      <c r="NBE118" s="126"/>
      <c r="NBF118" s="124"/>
      <c r="NBG118" s="125"/>
      <c r="NBH118" s="125"/>
      <c r="NBI118" s="126"/>
      <c r="NBJ118" s="124"/>
      <c r="NBK118" s="125"/>
      <c r="NBL118" s="125"/>
      <c r="NBM118" s="126"/>
      <c r="NBN118" s="124"/>
      <c r="NBO118" s="125"/>
      <c r="NBP118" s="125"/>
      <c r="NBQ118" s="126"/>
      <c r="NBR118" s="124"/>
      <c r="NBS118" s="125"/>
      <c r="NBT118" s="125"/>
      <c r="NBU118" s="126"/>
      <c r="NBV118" s="124"/>
      <c r="NBW118" s="125"/>
      <c r="NBX118" s="125"/>
      <c r="NBY118" s="126"/>
      <c r="NBZ118" s="124"/>
      <c r="NCA118" s="125"/>
      <c r="NCB118" s="125"/>
      <c r="NCC118" s="126"/>
      <c r="NCD118" s="124"/>
      <c r="NCE118" s="125"/>
      <c r="NCF118" s="125"/>
      <c r="NCG118" s="126"/>
      <c r="NCH118" s="124"/>
      <c r="NCI118" s="125"/>
      <c r="NCJ118" s="125"/>
      <c r="NCK118" s="126"/>
      <c r="NCL118" s="124"/>
      <c r="NCM118" s="125"/>
      <c r="NCN118" s="125"/>
      <c r="NCO118" s="126"/>
      <c r="NCP118" s="124"/>
      <c r="NCQ118" s="125"/>
      <c r="NCR118" s="125"/>
      <c r="NCS118" s="126"/>
      <c r="NCT118" s="124"/>
      <c r="NCU118" s="125"/>
      <c r="NCV118" s="125"/>
      <c r="NCW118" s="126"/>
      <c r="NCX118" s="124"/>
      <c r="NCY118" s="125"/>
      <c r="NCZ118" s="125"/>
      <c r="NDA118" s="126"/>
      <c r="NDB118" s="124"/>
      <c r="NDC118" s="125"/>
      <c r="NDD118" s="125"/>
      <c r="NDE118" s="126"/>
      <c r="NDF118" s="124"/>
      <c r="NDG118" s="125"/>
      <c r="NDH118" s="125"/>
      <c r="NDI118" s="126"/>
      <c r="NDJ118" s="124"/>
      <c r="NDK118" s="125"/>
      <c r="NDL118" s="125"/>
      <c r="NDM118" s="126"/>
      <c r="NDN118" s="124"/>
      <c r="NDO118" s="125"/>
      <c r="NDP118" s="125"/>
      <c r="NDQ118" s="126"/>
      <c r="NDR118" s="124"/>
      <c r="NDS118" s="125"/>
      <c r="NDT118" s="125"/>
      <c r="NDU118" s="126"/>
      <c r="NDV118" s="124"/>
      <c r="NDW118" s="125"/>
      <c r="NDX118" s="125"/>
      <c r="NDY118" s="126"/>
      <c r="NDZ118" s="124"/>
      <c r="NEA118" s="125"/>
      <c r="NEB118" s="125"/>
      <c r="NEC118" s="126"/>
      <c r="NED118" s="124"/>
      <c r="NEE118" s="125"/>
      <c r="NEF118" s="125"/>
      <c r="NEG118" s="126"/>
      <c r="NEH118" s="124"/>
      <c r="NEI118" s="125"/>
      <c r="NEJ118" s="125"/>
      <c r="NEK118" s="126"/>
      <c r="NEL118" s="124"/>
      <c r="NEM118" s="125"/>
      <c r="NEN118" s="125"/>
      <c r="NEO118" s="126"/>
      <c r="NEP118" s="124"/>
      <c r="NEQ118" s="125"/>
      <c r="NER118" s="125"/>
      <c r="NES118" s="126"/>
      <c r="NET118" s="124"/>
      <c r="NEU118" s="125"/>
      <c r="NEV118" s="125"/>
      <c r="NEW118" s="126"/>
      <c r="NEX118" s="124"/>
      <c r="NEY118" s="125"/>
      <c r="NEZ118" s="125"/>
      <c r="NFA118" s="126"/>
      <c r="NFB118" s="124"/>
      <c r="NFC118" s="125"/>
      <c r="NFD118" s="125"/>
      <c r="NFE118" s="126"/>
      <c r="NFF118" s="124"/>
      <c r="NFG118" s="125"/>
      <c r="NFH118" s="125"/>
      <c r="NFI118" s="126"/>
      <c r="NFJ118" s="124"/>
      <c r="NFK118" s="125"/>
      <c r="NFL118" s="125"/>
      <c r="NFM118" s="126"/>
      <c r="NFN118" s="124"/>
      <c r="NFO118" s="125"/>
      <c r="NFP118" s="125"/>
      <c r="NFQ118" s="126"/>
      <c r="NFR118" s="124"/>
      <c r="NFS118" s="125"/>
      <c r="NFT118" s="125"/>
      <c r="NFU118" s="126"/>
      <c r="NFV118" s="124"/>
      <c r="NFW118" s="125"/>
      <c r="NFX118" s="125"/>
      <c r="NFY118" s="126"/>
      <c r="NFZ118" s="124"/>
      <c r="NGA118" s="125"/>
      <c r="NGB118" s="125"/>
      <c r="NGC118" s="126"/>
      <c r="NGD118" s="124"/>
      <c r="NGE118" s="125"/>
      <c r="NGF118" s="125"/>
      <c r="NGG118" s="126"/>
      <c r="NGH118" s="124"/>
      <c r="NGI118" s="125"/>
      <c r="NGJ118" s="125"/>
      <c r="NGK118" s="126"/>
      <c r="NGL118" s="124"/>
      <c r="NGM118" s="125"/>
      <c r="NGN118" s="125"/>
      <c r="NGO118" s="126"/>
      <c r="NGP118" s="124"/>
      <c r="NGQ118" s="125"/>
      <c r="NGR118" s="125"/>
      <c r="NGS118" s="126"/>
      <c r="NGT118" s="124"/>
      <c r="NGU118" s="125"/>
      <c r="NGV118" s="125"/>
      <c r="NGW118" s="126"/>
      <c r="NGX118" s="124"/>
      <c r="NGY118" s="125"/>
      <c r="NGZ118" s="125"/>
      <c r="NHA118" s="126"/>
      <c r="NHB118" s="124"/>
      <c r="NHC118" s="125"/>
      <c r="NHD118" s="125"/>
      <c r="NHE118" s="126"/>
      <c r="NHF118" s="124"/>
      <c r="NHG118" s="125"/>
      <c r="NHH118" s="125"/>
      <c r="NHI118" s="126"/>
      <c r="NHJ118" s="124"/>
      <c r="NHK118" s="125"/>
      <c r="NHL118" s="125"/>
      <c r="NHM118" s="126"/>
      <c r="NHN118" s="124"/>
      <c r="NHO118" s="125"/>
      <c r="NHP118" s="125"/>
      <c r="NHQ118" s="126"/>
      <c r="NHR118" s="124"/>
      <c r="NHS118" s="125"/>
      <c r="NHT118" s="125"/>
      <c r="NHU118" s="126"/>
      <c r="NHV118" s="124"/>
      <c r="NHW118" s="125"/>
      <c r="NHX118" s="125"/>
      <c r="NHY118" s="126"/>
      <c r="NHZ118" s="124"/>
      <c r="NIA118" s="125"/>
      <c r="NIB118" s="125"/>
      <c r="NIC118" s="126"/>
      <c r="NID118" s="124"/>
      <c r="NIE118" s="125"/>
      <c r="NIF118" s="125"/>
      <c r="NIG118" s="126"/>
      <c r="NIH118" s="124"/>
      <c r="NII118" s="125"/>
      <c r="NIJ118" s="125"/>
      <c r="NIK118" s="126"/>
      <c r="NIL118" s="124"/>
      <c r="NIM118" s="125"/>
      <c r="NIN118" s="125"/>
      <c r="NIO118" s="126"/>
      <c r="NIP118" s="124"/>
      <c r="NIQ118" s="125"/>
      <c r="NIR118" s="125"/>
      <c r="NIS118" s="126"/>
      <c r="NIT118" s="124"/>
      <c r="NIU118" s="125"/>
      <c r="NIV118" s="125"/>
      <c r="NIW118" s="126"/>
      <c r="NIX118" s="124"/>
      <c r="NIY118" s="125"/>
      <c r="NIZ118" s="125"/>
      <c r="NJA118" s="126"/>
      <c r="NJB118" s="124"/>
      <c r="NJC118" s="125"/>
      <c r="NJD118" s="125"/>
      <c r="NJE118" s="126"/>
      <c r="NJF118" s="124"/>
      <c r="NJG118" s="125"/>
      <c r="NJH118" s="125"/>
      <c r="NJI118" s="126"/>
      <c r="NJJ118" s="124"/>
      <c r="NJK118" s="125"/>
      <c r="NJL118" s="125"/>
      <c r="NJM118" s="126"/>
      <c r="NJN118" s="124"/>
      <c r="NJO118" s="125"/>
      <c r="NJP118" s="125"/>
      <c r="NJQ118" s="126"/>
      <c r="NJR118" s="124"/>
      <c r="NJS118" s="125"/>
      <c r="NJT118" s="125"/>
      <c r="NJU118" s="126"/>
      <c r="NJV118" s="124"/>
      <c r="NJW118" s="125"/>
      <c r="NJX118" s="125"/>
      <c r="NJY118" s="126"/>
      <c r="NJZ118" s="124"/>
      <c r="NKA118" s="125"/>
      <c r="NKB118" s="125"/>
      <c r="NKC118" s="126"/>
      <c r="NKD118" s="124"/>
      <c r="NKE118" s="125"/>
      <c r="NKF118" s="125"/>
      <c r="NKG118" s="126"/>
      <c r="NKH118" s="124"/>
      <c r="NKI118" s="125"/>
      <c r="NKJ118" s="125"/>
      <c r="NKK118" s="126"/>
      <c r="NKL118" s="124"/>
      <c r="NKM118" s="125"/>
      <c r="NKN118" s="125"/>
      <c r="NKO118" s="126"/>
      <c r="NKP118" s="124"/>
      <c r="NKQ118" s="125"/>
      <c r="NKR118" s="125"/>
      <c r="NKS118" s="126"/>
      <c r="NKT118" s="124"/>
      <c r="NKU118" s="125"/>
      <c r="NKV118" s="125"/>
      <c r="NKW118" s="126"/>
      <c r="NKX118" s="124"/>
      <c r="NKY118" s="125"/>
      <c r="NKZ118" s="125"/>
      <c r="NLA118" s="126"/>
      <c r="NLB118" s="124"/>
      <c r="NLC118" s="125"/>
      <c r="NLD118" s="125"/>
      <c r="NLE118" s="126"/>
      <c r="NLF118" s="124"/>
      <c r="NLG118" s="125"/>
      <c r="NLH118" s="125"/>
      <c r="NLI118" s="126"/>
      <c r="NLJ118" s="124"/>
      <c r="NLK118" s="125"/>
      <c r="NLL118" s="125"/>
      <c r="NLM118" s="126"/>
      <c r="NLN118" s="124"/>
      <c r="NLO118" s="125"/>
      <c r="NLP118" s="125"/>
      <c r="NLQ118" s="126"/>
      <c r="NLR118" s="124"/>
      <c r="NLS118" s="125"/>
      <c r="NLT118" s="125"/>
      <c r="NLU118" s="126"/>
      <c r="NLV118" s="124"/>
      <c r="NLW118" s="125"/>
      <c r="NLX118" s="125"/>
      <c r="NLY118" s="126"/>
      <c r="NLZ118" s="124"/>
      <c r="NMA118" s="125"/>
      <c r="NMB118" s="125"/>
      <c r="NMC118" s="126"/>
      <c r="NMD118" s="124"/>
      <c r="NME118" s="125"/>
      <c r="NMF118" s="125"/>
      <c r="NMG118" s="126"/>
      <c r="NMH118" s="124"/>
      <c r="NMI118" s="125"/>
      <c r="NMJ118" s="125"/>
      <c r="NMK118" s="126"/>
      <c r="NML118" s="124"/>
      <c r="NMM118" s="125"/>
      <c r="NMN118" s="125"/>
      <c r="NMO118" s="126"/>
      <c r="NMP118" s="124"/>
      <c r="NMQ118" s="125"/>
      <c r="NMR118" s="125"/>
      <c r="NMS118" s="126"/>
      <c r="NMT118" s="124"/>
      <c r="NMU118" s="125"/>
      <c r="NMV118" s="125"/>
      <c r="NMW118" s="126"/>
      <c r="NMX118" s="124"/>
      <c r="NMY118" s="125"/>
      <c r="NMZ118" s="125"/>
      <c r="NNA118" s="126"/>
      <c r="NNB118" s="124"/>
      <c r="NNC118" s="125"/>
      <c r="NND118" s="125"/>
      <c r="NNE118" s="126"/>
      <c r="NNF118" s="124"/>
      <c r="NNG118" s="125"/>
      <c r="NNH118" s="125"/>
      <c r="NNI118" s="126"/>
      <c r="NNJ118" s="124"/>
      <c r="NNK118" s="125"/>
      <c r="NNL118" s="125"/>
      <c r="NNM118" s="126"/>
      <c r="NNN118" s="124"/>
      <c r="NNO118" s="125"/>
      <c r="NNP118" s="125"/>
      <c r="NNQ118" s="126"/>
      <c r="NNR118" s="124"/>
      <c r="NNS118" s="125"/>
      <c r="NNT118" s="125"/>
      <c r="NNU118" s="126"/>
      <c r="NNV118" s="124"/>
      <c r="NNW118" s="125"/>
      <c r="NNX118" s="125"/>
      <c r="NNY118" s="126"/>
      <c r="NNZ118" s="124"/>
      <c r="NOA118" s="125"/>
      <c r="NOB118" s="125"/>
      <c r="NOC118" s="126"/>
      <c r="NOD118" s="124"/>
      <c r="NOE118" s="125"/>
      <c r="NOF118" s="125"/>
      <c r="NOG118" s="126"/>
      <c r="NOH118" s="124"/>
      <c r="NOI118" s="125"/>
      <c r="NOJ118" s="125"/>
      <c r="NOK118" s="126"/>
      <c r="NOL118" s="124"/>
      <c r="NOM118" s="125"/>
      <c r="NON118" s="125"/>
      <c r="NOO118" s="126"/>
      <c r="NOP118" s="124"/>
      <c r="NOQ118" s="125"/>
      <c r="NOR118" s="125"/>
      <c r="NOS118" s="126"/>
      <c r="NOT118" s="124"/>
      <c r="NOU118" s="125"/>
      <c r="NOV118" s="125"/>
      <c r="NOW118" s="126"/>
      <c r="NOX118" s="124"/>
      <c r="NOY118" s="125"/>
      <c r="NOZ118" s="125"/>
      <c r="NPA118" s="126"/>
      <c r="NPB118" s="124"/>
      <c r="NPC118" s="125"/>
      <c r="NPD118" s="125"/>
      <c r="NPE118" s="126"/>
      <c r="NPF118" s="124"/>
      <c r="NPG118" s="125"/>
      <c r="NPH118" s="125"/>
      <c r="NPI118" s="126"/>
      <c r="NPJ118" s="124"/>
      <c r="NPK118" s="125"/>
      <c r="NPL118" s="125"/>
      <c r="NPM118" s="126"/>
      <c r="NPN118" s="124"/>
      <c r="NPO118" s="125"/>
      <c r="NPP118" s="125"/>
      <c r="NPQ118" s="126"/>
      <c r="NPR118" s="124"/>
      <c r="NPS118" s="125"/>
      <c r="NPT118" s="125"/>
      <c r="NPU118" s="126"/>
      <c r="NPV118" s="124"/>
      <c r="NPW118" s="125"/>
      <c r="NPX118" s="125"/>
      <c r="NPY118" s="126"/>
      <c r="NPZ118" s="124"/>
      <c r="NQA118" s="125"/>
      <c r="NQB118" s="125"/>
      <c r="NQC118" s="126"/>
      <c r="NQD118" s="124"/>
      <c r="NQE118" s="125"/>
      <c r="NQF118" s="125"/>
      <c r="NQG118" s="126"/>
      <c r="NQH118" s="124"/>
      <c r="NQI118" s="125"/>
      <c r="NQJ118" s="125"/>
      <c r="NQK118" s="126"/>
      <c r="NQL118" s="124"/>
      <c r="NQM118" s="125"/>
      <c r="NQN118" s="125"/>
      <c r="NQO118" s="126"/>
      <c r="NQP118" s="124"/>
      <c r="NQQ118" s="125"/>
      <c r="NQR118" s="125"/>
      <c r="NQS118" s="126"/>
      <c r="NQT118" s="124"/>
      <c r="NQU118" s="125"/>
      <c r="NQV118" s="125"/>
      <c r="NQW118" s="126"/>
      <c r="NQX118" s="124"/>
      <c r="NQY118" s="125"/>
      <c r="NQZ118" s="125"/>
      <c r="NRA118" s="126"/>
      <c r="NRB118" s="124"/>
      <c r="NRC118" s="125"/>
      <c r="NRD118" s="125"/>
      <c r="NRE118" s="126"/>
      <c r="NRF118" s="124"/>
      <c r="NRG118" s="125"/>
      <c r="NRH118" s="125"/>
      <c r="NRI118" s="126"/>
      <c r="NRJ118" s="124"/>
      <c r="NRK118" s="125"/>
      <c r="NRL118" s="125"/>
      <c r="NRM118" s="126"/>
      <c r="NRN118" s="124"/>
      <c r="NRO118" s="125"/>
      <c r="NRP118" s="125"/>
      <c r="NRQ118" s="126"/>
      <c r="NRR118" s="124"/>
      <c r="NRS118" s="125"/>
      <c r="NRT118" s="125"/>
      <c r="NRU118" s="126"/>
      <c r="NRV118" s="124"/>
      <c r="NRW118" s="125"/>
      <c r="NRX118" s="125"/>
      <c r="NRY118" s="126"/>
      <c r="NRZ118" s="124"/>
      <c r="NSA118" s="125"/>
      <c r="NSB118" s="125"/>
      <c r="NSC118" s="126"/>
      <c r="NSD118" s="124"/>
      <c r="NSE118" s="125"/>
      <c r="NSF118" s="125"/>
      <c r="NSG118" s="126"/>
      <c r="NSH118" s="124"/>
      <c r="NSI118" s="125"/>
      <c r="NSJ118" s="125"/>
      <c r="NSK118" s="126"/>
      <c r="NSL118" s="124"/>
      <c r="NSM118" s="125"/>
      <c r="NSN118" s="125"/>
      <c r="NSO118" s="126"/>
      <c r="NSP118" s="124"/>
      <c r="NSQ118" s="125"/>
      <c r="NSR118" s="125"/>
      <c r="NSS118" s="126"/>
      <c r="NST118" s="124"/>
      <c r="NSU118" s="125"/>
      <c r="NSV118" s="125"/>
      <c r="NSW118" s="126"/>
      <c r="NSX118" s="124"/>
      <c r="NSY118" s="125"/>
      <c r="NSZ118" s="125"/>
      <c r="NTA118" s="126"/>
      <c r="NTB118" s="124"/>
      <c r="NTC118" s="125"/>
      <c r="NTD118" s="125"/>
      <c r="NTE118" s="126"/>
      <c r="NTF118" s="124"/>
      <c r="NTG118" s="125"/>
      <c r="NTH118" s="125"/>
      <c r="NTI118" s="126"/>
      <c r="NTJ118" s="124"/>
      <c r="NTK118" s="125"/>
      <c r="NTL118" s="125"/>
      <c r="NTM118" s="126"/>
      <c r="NTN118" s="124"/>
      <c r="NTO118" s="125"/>
      <c r="NTP118" s="125"/>
      <c r="NTQ118" s="126"/>
      <c r="NTR118" s="124"/>
      <c r="NTS118" s="125"/>
      <c r="NTT118" s="125"/>
      <c r="NTU118" s="126"/>
      <c r="NTV118" s="124"/>
      <c r="NTW118" s="125"/>
      <c r="NTX118" s="125"/>
      <c r="NTY118" s="126"/>
      <c r="NTZ118" s="124"/>
      <c r="NUA118" s="125"/>
      <c r="NUB118" s="125"/>
      <c r="NUC118" s="126"/>
      <c r="NUD118" s="124"/>
      <c r="NUE118" s="125"/>
      <c r="NUF118" s="125"/>
      <c r="NUG118" s="126"/>
      <c r="NUH118" s="124"/>
      <c r="NUI118" s="125"/>
      <c r="NUJ118" s="125"/>
      <c r="NUK118" s="126"/>
      <c r="NUL118" s="124"/>
      <c r="NUM118" s="125"/>
      <c r="NUN118" s="125"/>
      <c r="NUO118" s="126"/>
      <c r="NUP118" s="124"/>
      <c r="NUQ118" s="125"/>
      <c r="NUR118" s="125"/>
      <c r="NUS118" s="126"/>
      <c r="NUT118" s="124"/>
      <c r="NUU118" s="125"/>
      <c r="NUV118" s="125"/>
      <c r="NUW118" s="126"/>
      <c r="NUX118" s="124"/>
      <c r="NUY118" s="125"/>
      <c r="NUZ118" s="125"/>
      <c r="NVA118" s="126"/>
      <c r="NVB118" s="124"/>
      <c r="NVC118" s="125"/>
      <c r="NVD118" s="125"/>
      <c r="NVE118" s="126"/>
      <c r="NVF118" s="124"/>
      <c r="NVG118" s="125"/>
      <c r="NVH118" s="125"/>
      <c r="NVI118" s="126"/>
      <c r="NVJ118" s="124"/>
      <c r="NVK118" s="125"/>
      <c r="NVL118" s="125"/>
      <c r="NVM118" s="126"/>
      <c r="NVN118" s="124"/>
      <c r="NVO118" s="125"/>
      <c r="NVP118" s="125"/>
      <c r="NVQ118" s="126"/>
      <c r="NVR118" s="124"/>
      <c r="NVS118" s="125"/>
      <c r="NVT118" s="125"/>
      <c r="NVU118" s="126"/>
      <c r="NVV118" s="124"/>
      <c r="NVW118" s="125"/>
      <c r="NVX118" s="125"/>
      <c r="NVY118" s="126"/>
      <c r="NVZ118" s="124"/>
      <c r="NWA118" s="125"/>
      <c r="NWB118" s="125"/>
      <c r="NWC118" s="126"/>
      <c r="NWD118" s="124"/>
      <c r="NWE118" s="125"/>
      <c r="NWF118" s="125"/>
      <c r="NWG118" s="126"/>
      <c r="NWH118" s="124"/>
      <c r="NWI118" s="125"/>
      <c r="NWJ118" s="125"/>
      <c r="NWK118" s="126"/>
      <c r="NWL118" s="124"/>
      <c r="NWM118" s="125"/>
      <c r="NWN118" s="125"/>
      <c r="NWO118" s="126"/>
      <c r="NWP118" s="124"/>
      <c r="NWQ118" s="125"/>
      <c r="NWR118" s="125"/>
      <c r="NWS118" s="126"/>
      <c r="NWT118" s="124"/>
      <c r="NWU118" s="125"/>
      <c r="NWV118" s="125"/>
      <c r="NWW118" s="126"/>
      <c r="NWX118" s="124"/>
      <c r="NWY118" s="125"/>
      <c r="NWZ118" s="125"/>
      <c r="NXA118" s="126"/>
      <c r="NXB118" s="124"/>
      <c r="NXC118" s="125"/>
      <c r="NXD118" s="125"/>
      <c r="NXE118" s="126"/>
      <c r="NXF118" s="124"/>
      <c r="NXG118" s="125"/>
      <c r="NXH118" s="125"/>
      <c r="NXI118" s="126"/>
      <c r="NXJ118" s="124"/>
      <c r="NXK118" s="125"/>
      <c r="NXL118" s="125"/>
      <c r="NXM118" s="126"/>
      <c r="NXN118" s="124"/>
      <c r="NXO118" s="125"/>
      <c r="NXP118" s="125"/>
      <c r="NXQ118" s="126"/>
      <c r="NXR118" s="124"/>
      <c r="NXS118" s="125"/>
      <c r="NXT118" s="125"/>
      <c r="NXU118" s="126"/>
      <c r="NXV118" s="124"/>
      <c r="NXW118" s="125"/>
      <c r="NXX118" s="125"/>
      <c r="NXY118" s="126"/>
      <c r="NXZ118" s="124"/>
      <c r="NYA118" s="125"/>
      <c r="NYB118" s="125"/>
      <c r="NYC118" s="126"/>
      <c r="NYD118" s="124"/>
      <c r="NYE118" s="125"/>
      <c r="NYF118" s="125"/>
      <c r="NYG118" s="126"/>
      <c r="NYH118" s="124"/>
      <c r="NYI118" s="125"/>
      <c r="NYJ118" s="125"/>
      <c r="NYK118" s="126"/>
      <c r="NYL118" s="124"/>
      <c r="NYM118" s="125"/>
      <c r="NYN118" s="125"/>
      <c r="NYO118" s="126"/>
      <c r="NYP118" s="124"/>
      <c r="NYQ118" s="125"/>
      <c r="NYR118" s="125"/>
      <c r="NYS118" s="126"/>
      <c r="NYT118" s="124"/>
      <c r="NYU118" s="125"/>
      <c r="NYV118" s="125"/>
      <c r="NYW118" s="126"/>
      <c r="NYX118" s="124"/>
      <c r="NYY118" s="125"/>
      <c r="NYZ118" s="125"/>
      <c r="NZA118" s="126"/>
      <c r="NZB118" s="124"/>
      <c r="NZC118" s="125"/>
      <c r="NZD118" s="125"/>
      <c r="NZE118" s="126"/>
      <c r="NZF118" s="124"/>
      <c r="NZG118" s="125"/>
      <c r="NZH118" s="125"/>
      <c r="NZI118" s="126"/>
      <c r="NZJ118" s="124"/>
      <c r="NZK118" s="125"/>
      <c r="NZL118" s="125"/>
      <c r="NZM118" s="126"/>
      <c r="NZN118" s="124"/>
      <c r="NZO118" s="125"/>
      <c r="NZP118" s="125"/>
      <c r="NZQ118" s="126"/>
      <c r="NZR118" s="124"/>
      <c r="NZS118" s="125"/>
      <c r="NZT118" s="125"/>
      <c r="NZU118" s="126"/>
      <c r="NZV118" s="124"/>
      <c r="NZW118" s="125"/>
      <c r="NZX118" s="125"/>
      <c r="NZY118" s="126"/>
      <c r="NZZ118" s="124"/>
      <c r="OAA118" s="125"/>
      <c r="OAB118" s="125"/>
      <c r="OAC118" s="126"/>
      <c r="OAD118" s="124"/>
      <c r="OAE118" s="125"/>
      <c r="OAF118" s="125"/>
      <c r="OAG118" s="126"/>
      <c r="OAH118" s="124"/>
      <c r="OAI118" s="125"/>
      <c r="OAJ118" s="125"/>
      <c r="OAK118" s="126"/>
      <c r="OAL118" s="124"/>
      <c r="OAM118" s="125"/>
      <c r="OAN118" s="125"/>
      <c r="OAO118" s="126"/>
      <c r="OAP118" s="124"/>
      <c r="OAQ118" s="125"/>
      <c r="OAR118" s="125"/>
      <c r="OAS118" s="126"/>
      <c r="OAT118" s="124"/>
      <c r="OAU118" s="125"/>
      <c r="OAV118" s="125"/>
      <c r="OAW118" s="126"/>
      <c r="OAX118" s="124"/>
      <c r="OAY118" s="125"/>
      <c r="OAZ118" s="125"/>
      <c r="OBA118" s="126"/>
      <c r="OBB118" s="124"/>
      <c r="OBC118" s="125"/>
      <c r="OBD118" s="125"/>
      <c r="OBE118" s="126"/>
      <c r="OBF118" s="124"/>
      <c r="OBG118" s="125"/>
      <c r="OBH118" s="125"/>
      <c r="OBI118" s="126"/>
      <c r="OBJ118" s="124"/>
      <c r="OBK118" s="125"/>
      <c r="OBL118" s="125"/>
      <c r="OBM118" s="126"/>
      <c r="OBN118" s="124"/>
      <c r="OBO118" s="125"/>
      <c r="OBP118" s="125"/>
      <c r="OBQ118" s="126"/>
      <c r="OBR118" s="124"/>
      <c r="OBS118" s="125"/>
      <c r="OBT118" s="125"/>
      <c r="OBU118" s="126"/>
      <c r="OBV118" s="124"/>
      <c r="OBW118" s="125"/>
      <c r="OBX118" s="125"/>
      <c r="OBY118" s="126"/>
      <c r="OBZ118" s="124"/>
      <c r="OCA118" s="125"/>
      <c r="OCB118" s="125"/>
      <c r="OCC118" s="126"/>
      <c r="OCD118" s="124"/>
      <c r="OCE118" s="125"/>
      <c r="OCF118" s="125"/>
      <c r="OCG118" s="126"/>
      <c r="OCH118" s="124"/>
      <c r="OCI118" s="125"/>
      <c r="OCJ118" s="125"/>
      <c r="OCK118" s="126"/>
      <c r="OCL118" s="124"/>
      <c r="OCM118" s="125"/>
      <c r="OCN118" s="125"/>
      <c r="OCO118" s="126"/>
      <c r="OCP118" s="124"/>
      <c r="OCQ118" s="125"/>
      <c r="OCR118" s="125"/>
      <c r="OCS118" s="126"/>
      <c r="OCT118" s="124"/>
      <c r="OCU118" s="125"/>
      <c r="OCV118" s="125"/>
      <c r="OCW118" s="126"/>
      <c r="OCX118" s="124"/>
      <c r="OCY118" s="125"/>
      <c r="OCZ118" s="125"/>
      <c r="ODA118" s="126"/>
      <c r="ODB118" s="124"/>
      <c r="ODC118" s="125"/>
      <c r="ODD118" s="125"/>
      <c r="ODE118" s="126"/>
      <c r="ODF118" s="124"/>
      <c r="ODG118" s="125"/>
      <c r="ODH118" s="125"/>
      <c r="ODI118" s="126"/>
      <c r="ODJ118" s="124"/>
      <c r="ODK118" s="125"/>
      <c r="ODL118" s="125"/>
      <c r="ODM118" s="126"/>
      <c r="ODN118" s="124"/>
      <c r="ODO118" s="125"/>
      <c r="ODP118" s="125"/>
      <c r="ODQ118" s="126"/>
      <c r="ODR118" s="124"/>
      <c r="ODS118" s="125"/>
      <c r="ODT118" s="125"/>
      <c r="ODU118" s="126"/>
      <c r="ODV118" s="124"/>
      <c r="ODW118" s="125"/>
      <c r="ODX118" s="125"/>
      <c r="ODY118" s="126"/>
      <c r="ODZ118" s="124"/>
      <c r="OEA118" s="125"/>
      <c r="OEB118" s="125"/>
      <c r="OEC118" s="126"/>
      <c r="OED118" s="124"/>
      <c r="OEE118" s="125"/>
      <c r="OEF118" s="125"/>
      <c r="OEG118" s="126"/>
      <c r="OEH118" s="124"/>
      <c r="OEI118" s="125"/>
      <c r="OEJ118" s="125"/>
      <c r="OEK118" s="126"/>
      <c r="OEL118" s="124"/>
      <c r="OEM118" s="125"/>
      <c r="OEN118" s="125"/>
      <c r="OEO118" s="126"/>
      <c r="OEP118" s="124"/>
      <c r="OEQ118" s="125"/>
      <c r="OER118" s="125"/>
      <c r="OES118" s="126"/>
      <c r="OET118" s="124"/>
      <c r="OEU118" s="125"/>
      <c r="OEV118" s="125"/>
      <c r="OEW118" s="126"/>
      <c r="OEX118" s="124"/>
      <c r="OEY118" s="125"/>
      <c r="OEZ118" s="125"/>
      <c r="OFA118" s="126"/>
      <c r="OFB118" s="124"/>
      <c r="OFC118" s="125"/>
      <c r="OFD118" s="125"/>
      <c r="OFE118" s="126"/>
      <c r="OFF118" s="124"/>
      <c r="OFG118" s="125"/>
      <c r="OFH118" s="125"/>
      <c r="OFI118" s="126"/>
      <c r="OFJ118" s="124"/>
      <c r="OFK118" s="125"/>
      <c r="OFL118" s="125"/>
      <c r="OFM118" s="126"/>
      <c r="OFN118" s="124"/>
      <c r="OFO118" s="125"/>
      <c r="OFP118" s="125"/>
      <c r="OFQ118" s="126"/>
      <c r="OFR118" s="124"/>
      <c r="OFS118" s="125"/>
      <c r="OFT118" s="125"/>
      <c r="OFU118" s="126"/>
      <c r="OFV118" s="124"/>
      <c r="OFW118" s="125"/>
      <c r="OFX118" s="125"/>
      <c r="OFY118" s="126"/>
      <c r="OFZ118" s="124"/>
      <c r="OGA118" s="125"/>
      <c r="OGB118" s="125"/>
      <c r="OGC118" s="126"/>
      <c r="OGD118" s="124"/>
      <c r="OGE118" s="125"/>
      <c r="OGF118" s="125"/>
      <c r="OGG118" s="126"/>
      <c r="OGH118" s="124"/>
      <c r="OGI118" s="125"/>
      <c r="OGJ118" s="125"/>
      <c r="OGK118" s="126"/>
      <c r="OGL118" s="124"/>
      <c r="OGM118" s="125"/>
      <c r="OGN118" s="125"/>
      <c r="OGO118" s="126"/>
      <c r="OGP118" s="124"/>
      <c r="OGQ118" s="125"/>
      <c r="OGR118" s="125"/>
      <c r="OGS118" s="126"/>
      <c r="OGT118" s="124"/>
      <c r="OGU118" s="125"/>
      <c r="OGV118" s="125"/>
      <c r="OGW118" s="126"/>
      <c r="OGX118" s="124"/>
      <c r="OGY118" s="125"/>
      <c r="OGZ118" s="125"/>
      <c r="OHA118" s="126"/>
      <c r="OHB118" s="124"/>
      <c r="OHC118" s="125"/>
      <c r="OHD118" s="125"/>
      <c r="OHE118" s="126"/>
      <c r="OHF118" s="124"/>
      <c r="OHG118" s="125"/>
      <c r="OHH118" s="125"/>
      <c r="OHI118" s="126"/>
      <c r="OHJ118" s="124"/>
      <c r="OHK118" s="125"/>
      <c r="OHL118" s="125"/>
      <c r="OHM118" s="126"/>
      <c r="OHN118" s="124"/>
      <c r="OHO118" s="125"/>
      <c r="OHP118" s="125"/>
      <c r="OHQ118" s="126"/>
      <c r="OHR118" s="124"/>
      <c r="OHS118" s="125"/>
      <c r="OHT118" s="125"/>
      <c r="OHU118" s="126"/>
      <c r="OHV118" s="124"/>
      <c r="OHW118" s="125"/>
      <c r="OHX118" s="125"/>
      <c r="OHY118" s="126"/>
      <c r="OHZ118" s="124"/>
      <c r="OIA118" s="125"/>
      <c r="OIB118" s="125"/>
      <c r="OIC118" s="126"/>
      <c r="OID118" s="124"/>
      <c r="OIE118" s="125"/>
      <c r="OIF118" s="125"/>
      <c r="OIG118" s="126"/>
      <c r="OIH118" s="124"/>
      <c r="OII118" s="125"/>
      <c r="OIJ118" s="125"/>
      <c r="OIK118" s="126"/>
      <c r="OIL118" s="124"/>
      <c r="OIM118" s="125"/>
      <c r="OIN118" s="125"/>
      <c r="OIO118" s="126"/>
      <c r="OIP118" s="124"/>
      <c r="OIQ118" s="125"/>
      <c r="OIR118" s="125"/>
      <c r="OIS118" s="126"/>
      <c r="OIT118" s="124"/>
      <c r="OIU118" s="125"/>
      <c r="OIV118" s="125"/>
      <c r="OIW118" s="126"/>
      <c r="OIX118" s="124"/>
      <c r="OIY118" s="125"/>
      <c r="OIZ118" s="125"/>
      <c r="OJA118" s="126"/>
      <c r="OJB118" s="124"/>
      <c r="OJC118" s="125"/>
      <c r="OJD118" s="125"/>
      <c r="OJE118" s="126"/>
      <c r="OJF118" s="124"/>
      <c r="OJG118" s="125"/>
      <c r="OJH118" s="125"/>
      <c r="OJI118" s="126"/>
      <c r="OJJ118" s="124"/>
      <c r="OJK118" s="125"/>
      <c r="OJL118" s="125"/>
      <c r="OJM118" s="126"/>
      <c r="OJN118" s="124"/>
      <c r="OJO118" s="125"/>
      <c r="OJP118" s="125"/>
      <c r="OJQ118" s="126"/>
      <c r="OJR118" s="124"/>
      <c r="OJS118" s="125"/>
      <c r="OJT118" s="125"/>
      <c r="OJU118" s="126"/>
      <c r="OJV118" s="124"/>
      <c r="OJW118" s="125"/>
      <c r="OJX118" s="125"/>
      <c r="OJY118" s="126"/>
      <c r="OJZ118" s="124"/>
      <c r="OKA118" s="125"/>
      <c r="OKB118" s="125"/>
      <c r="OKC118" s="126"/>
      <c r="OKD118" s="124"/>
      <c r="OKE118" s="125"/>
      <c r="OKF118" s="125"/>
      <c r="OKG118" s="126"/>
      <c r="OKH118" s="124"/>
      <c r="OKI118" s="125"/>
      <c r="OKJ118" s="125"/>
      <c r="OKK118" s="126"/>
      <c r="OKL118" s="124"/>
      <c r="OKM118" s="125"/>
      <c r="OKN118" s="125"/>
      <c r="OKO118" s="126"/>
      <c r="OKP118" s="124"/>
      <c r="OKQ118" s="125"/>
      <c r="OKR118" s="125"/>
      <c r="OKS118" s="126"/>
      <c r="OKT118" s="124"/>
      <c r="OKU118" s="125"/>
      <c r="OKV118" s="125"/>
      <c r="OKW118" s="126"/>
      <c r="OKX118" s="124"/>
      <c r="OKY118" s="125"/>
      <c r="OKZ118" s="125"/>
      <c r="OLA118" s="126"/>
      <c r="OLB118" s="124"/>
      <c r="OLC118" s="125"/>
      <c r="OLD118" s="125"/>
      <c r="OLE118" s="126"/>
      <c r="OLF118" s="124"/>
      <c r="OLG118" s="125"/>
      <c r="OLH118" s="125"/>
      <c r="OLI118" s="126"/>
      <c r="OLJ118" s="124"/>
      <c r="OLK118" s="125"/>
      <c r="OLL118" s="125"/>
      <c r="OLM118" s="126"/>
      <c r="OLN118" s="124"/>
      <c r="OLO118" s="125"/>
      <c r="OLP118" s="125"/>
      <c r="OLQ118" s="126"/>
      <c r="OLR118" s="124"/>
      <c r="OLS118" s="125"/>
      <c r="OLT118" s="125"/>
      <c r="OLU118" s="126"/>
      <c r="OLV118" s="124"/>
      <c r="OLW118" s="125"/>
      <c r="OLX118" s="125"/>
      <c r="OLY118" s="126"/>
      <c r="OLZ118" s="124"/>
      <c r="OMA118" s="125"/>
      <c r="OMB118" s="125"/>
      <c r="OMC118" s="126"/>
      <c r="OMD118" s="124"/>
      <c r="OME118" s="125"/>
      <c r="OMF118" s="125"/>
      <c r="OMG118" s="126"/>
      <c r="OMH118" s="124"/>
      <c r="OMI118" s="125"/>
      <c r="OMJ118" s="125"/>
      <c r="OMK118" s="126"/>
      <c r="OML118" s="124"/>
      <c r="OMM118" s="125"/>
      <c r="OMN118" s="125"/>
      <c r="OMO118" s="126"/>
      <c r="OMP118" s="124"/>
      <c r="OMQ118" s="125"/>
      <c r="OMR118" s="125"/>
      <c r="OMS118" s="126"/>
      <c r="OMT118" s="124"/>
      <c r="OMU118" s="125"/>
      <c r="OMV118" s="125"/>
      <c r="OMW118" s="126"/>
      <c r="OMX118" s="124"/>
      <c r="OMY118" s="125"/>
      <c r="OMZ118" s="125"/>
      <c r="ONA118" s="126"/>
      <c r="ONB118" s="124"/>
      <c r="ONC118" s="125"/>
      <c r="OND118" s="125"/>
      <c r="ONE118" s="126"/>
      <c r="ONF118" s="124"/>
      <c r="ONG118" s="125"/>
      <c r="ONH118" s="125"/>
      <c r="ONI118" s="126"/>
      <c r="ONJ118" s="124"/>
      <c r="ONK118" s="125"/>
      <c r="ONL118" s="125"/>
      <c r="ONM118" s="126"/>
      <c r="ONN118" s="124"/>
      <c r="ONO118" s="125"/>
      <c r="ONP118" s="125"/>
      <c r="ONQ118" s="126"/>
      <c r="ONR118" s="124"/>
      <c r="ONS118" s="125"/>
      <c r="ONT118" s="125"/>
      <c r="ONU118" s="126"/>
      <c r="ONV118" s="124"/>
      <c r="ONW118" s="125"/>
      <c r="ONX118" s="125"/>
      <c r="ONY118" s="126"/>
      <c r="ONZ118" s="124"/>
      <c r="OOA118" s="125"/>
      <c r="OOB118" s="125"/>
      <c r="OOC118" s="126"/>
      <c r="OOD118" s="124"/>
      <c r="OOE118" s="125"/>
      <c r="OOF118" s="125"/>
      <c r="OOG118" s="126"/>
      <c r="OOH118" s="124"/>
      <c r="OOI118" s="125"/>
      <c r="OOJ118" s="125"/>
      <c r="OOK118" s="126"/>
      <c r="OOL118" s="124"/>
      <c r="OOM118" s="125"/>
      <c r="OON118" s="125"/>
      <c r="OOO118" s="126"/>
      <c r="OOP118" s="124"/>
      <c r="OOQ118" s="125"/>
      <c r="OOR118" s="125"/>
      <c r="OOS118" s="126"/>
      <c r="OOT118" s="124"/>
      <c r="OOU118" s="125"/>
      <c r="OOV118" s="125"/>
      <c r="OOW118" s="126"/>
      <c r="OOX118" s="124"/>
      <c r="OOY118" s="125"/>
      <c r="OOZ118" s="125"/>
      <c r="OPA118" s="126"/>
      <c r="OPB118" s="124"/>
      <c r="OPC118" s="125"/>
      <c r="OPD118" s="125"/>
      <c r="OPE118" s="126"/>
      <c r="OPF118" s="124"/>
      <c r="OPG118" s="125"/>
      <c r="OPH118" s="125"/>
      <c r="OPI118" s="126"/>
      <c r="OPJ118" s="124"/>
      <c r="OPK118" s="125"/>
      <c r="OPL118" s="125"/>
      <c r="OPM118" s="126"/>
      <c r="OPN118" s="124"/>
      <c r="OPO118" s="125"/>
      <c r="OPP118" s="125"/>
      <c r="OPQ118" s="126"/>
      <c r="OPR118" s="124"/>
      <c r="OPS118" s="125"/>
      <c r="OPT118" s="125"/>
      <c r="OPU118" s="126"/>
      <c r="OPV118" s="124"/>
      <c r="OPW118" s="125"/>
      <c r="OPX118" s="125"/>
      <c r="OPY118" s="126"/>
      <c r="OPZ118" s="124"/>
      <c r="OQA118" s="125"/>
      <c r="OQB118" s="125"/>
      <c r="OQC118" s="126"/>
      <c r="OQD118" s="124"/>
      <c r="OQE118" s="125"/>
      <c r="OQF118" s="125"/>
      <c r="OQG118" s="126"/>
      <c r="OQH118" s="124"/>
      <c r="OQI118" s="125"/>
      <c r="OQJ118" s="125"/>
      <c r="OQK118" s="126"/>
      <c r="OQL118" s="124"/>
      <c r="OQM118" s="125"/>
      <c r="OQN118" s="125"/>
      <c r="OQO118" s="126"/>
      <c r="OQP118" s="124"/>
      <c r="OQQ118" s="125"/>
      <c r="OQR118" s="125"/>
      <c r="OQS118" s="126"/>
      <c r="OQT118" s="124"/>
      <c r="OQU118" s="125"/>
      <c r="OQV118" s="125"/>
      <c r="OQW118" s="126"/>
      <c r="OQX118" s="124"/>
      <c r="OQY118" s="125"/>
      <c r="OQZ118" s="125"/>
      <c r="ORA118" s="126"/>
      <c r="ORB118" s="124"/>
      <c r="ORC118" s="125"/>
      <c r="ORD118" s="125"/>
      <c r="ORE118" s="126"/>
      <c r="ORF118" s="124"/>
      <c r="ORG118" s="125"/>
      <c r="ORH118" s="125"/>
      <c r="ORI118" s="126"/>
      <c r="ORJ118" s="124"/>
      <c r="ORK118" s="125"/>
      <c r="ORL118" s="125"/>
      <c r="ORM118" s="126"/>
      <c r="ORN118" s="124"/>
      <c r="ORO118" s="125"/>
      <c r="ORP118" s="125"/>
      <c r="ORQ118" s="126"/>
      <c r="ORR118" s="124"/>
      <c r="ORS118" s="125"/>
      <c r="ORT118" s="125"/>
      <c r="ORU118" s="126"/>
      <c r="ORV118" s="124"/>
      <c r="ORW118" s="125"/>
      <c r="ORX118" s="125"/>
      <c r="ORY118" s="126"/>
      <c r="ORZ118" s="124"/>
      <c r="OSA118" s="125"/>
      <c r="OSB118" s="125"/>
      <c r="OSC118" s="126"/>
      <c r="OSD118" s="124"/>
      <c r="OSE118" s="125"/>
      <c r="OSF118" s="125"/>
      <c r="OSG118" s="126"/>
      <c r="OSH118" s="124"/>
      <c r="OSI118" s="125"/>
      <c r="OSJ118" s="125"/>
      <c r="OSK118" s="126"/>
      <c r="OSL118" s="124"/>
      <c r="OSM118" s="125"/>
      <c r="OSN118" s="125"/>
      <c r="OSO118" s="126"/>
      <c r="OSP118" s="124"/>
      <c r="OSQ118" s="125"/>
      <c r="OSR118" s="125"/>
      <c r="OSS118" s="126"/>
      <c r="OST118" s="124"/>
      <c r="OSU118" s="125"/>
      <c r="OSV118" s="125"/>
      <c r="OSW118" s="126"/>
      <c r="OSX118" s="124"/>
      <c r="OSY118" s="125"/>
      <c r="OSZ118" s="125"/>
      <c r="OTA118" s="126"/>
      <c r="OTB118" s="124"/>
      <c r="OTC118" s="125"/>
      <c r="OTD118" s="125"/>
      <c r="OTE118" s="126"/>
      <c r="OTF118" s="124"/>
      <c r="OTG118" s="125"/>
      <c r="OTH118" s="125"/>
      <c r="OTI118" s="126"/>
      <c r="OTJ118" s="124"/>
      <c r="OTK118" s="125"/>
      <c r="OTL118" s="125"/>
      <c r="OTM118" s="126"/>
      <c r="OTN118" s="124"/>
      <c r="OTO118" s="125"/>
      <c r="OTP118" s="125"/>
      <c r="OTQ118" s="126"/>
      <c r="OTR118" s="124"/>
      <c r="OTS118" s="125"/>
      <c r="OTT118" s="125"/>
      <c r="OTU118" s="126"/>
      <c r="OTV118" s="124"/>
      <c r="OTW118" s="125"/>
      <c r="OTX118" s="125"/>
      <c r="OTY118" s="126"/>
      <c r="OTZ118" s="124"/>
      <c r="OUA118" s="125"/>
      <c r="OUB118" s="125"/>
      <c r="OUC118" s="126"/>
      <c r="OUD118" s="124"/>
      <c r="OUE118" s="125"/>
      <c r="OUF118" s="125"/>
      <c r="OUG118" s="126"/>
      <c r="OUH118" s="124"/>
      <c r="OUI118" s="125"/>
      <c r="OUJ118" s="125"/>
      <c r="OUK118" s="126"/>
      <c r="OUL118" s="124"/>
      <c r="OUM118" s="125"/>
      <c r="OUN118" s="125"/>
      <c r="OUO118" s="126"/>
      <c r="OUP118" s="124"/>
      <c r="OUQ118" s="125"/>
      <c r="OUR118" s="125"/>
      <c r="OUS118" s="126"/>
      <c r="OUT118" s="124"/>
      <c r="OUU118" s="125"/>
      <c r="OUV118" s="125"/>
      <c r="OUW118" s="126"/>
      <c r="OUX118" s="124"/>
      <c r="OUY118" s="125"/>
      <c r="OUZ118" s="125"/>
      <c r="OVA118" s="126"/>
      <c r="OVB118" s="124"/>
      <c r="OVC118" s="125"/>
      <c r="OVD118" s="125"/>
      <c r="OVE118" s="126"/>
      <c r="OVF118" s="124"/>
      <c r="OVG118" s="125"/>
      <c r="OVH118" s="125"/>
      <c r="OVI118" s="126"/>
      <c r="OVJ118" s="124"/>
      <c r="OVK118" s="125"/>
      <c r="OVL118" s="125"/>
      <c r="OVM118" s="126"/>
      <c r="OVN118" s="124"/>
      <c r="OVO118" s="125"/>
      <c r="OVP118" s="125"/>
      <c r="OVQ118" s="126"/>
      <c r="OVR118" s="124"/>
      <c r="OVS118" s="125"/>
      <c r="OVT118" s="125"/>
      <c r="OVU118" s="126"/>
      <c r="OVV118" s="124"/>
      <c r="OVW118" s="125"/>
      <c r="OVX118" s="125"/>
      <c r="OVY118" s="126"/>
      <c r="OVZ118" s="124"/>
      <c r="OWA118" s="125"/>
      <c r="OWB118" s="125"/>
      <c r="OWC118" s="126"/>
      <c r="OWD118" s="124"/>
      <c r="OWE118" s="125"/>
      <c r="OWF118" s="125"/>
      <c r="OWG118" s="126"/>
      <c r="OWH118" s="124"/>
      <c r="OWI118" s="125"/>
      <c r="OWJ118" s="125"/>
      <c r="OWK118" s="126"/>
      <c r="OWL118" s="124"/>
      <c r="OWM118" s="125"/>
      <c r="OWN118" s="125"/>
      <c r="OWO118" s="126"/>
      <c r="OWP118" s="124"/>
      <c r="OWQ118" s="125"/>
      <c r="OWR118" s="125"/>
      <c r="OWS118" s="126"/>
      <c r="OWT118" s="124"/>
      <c r="OWU118" s="125"/>
      <c r="OWV118" s="125"/>
      <c r="OWW118" s="126"/>
      <c r="OWX118" s="124"/>
      <c r="OWY118" s="125"/>
      <c r="OWZ118" s="125"/>
      <c r="OXA118" s="126"/>
      <c r="OXB118" s="124"/>
      <c r="OXC118" s="125"/>
      <c r="OXD118" s="125"/>
      <c r="OXE118" s="126"/>
      <c r="OXF118" s="124"/>
      <c r="OXG118" s="125"/>
      <c r="OXH118" s="125"/>
      <c r="OXI118" s="126"/>
      <c r="OXJ118" s="124"/>
      <c r="OXK118" s="125"/>
      <c r="OXL118" s="125"/>
      <c r="OXM118" s="126"/>
      <c r="OXN118" s="124"/>
      <c r="OXO118" s="125"/>
      <c r="OXP118" s="125"/>
      <c r="OXQ118" s="126"/>
      <c r="OXR118" s="124"/>
      <c r="OXS118" s="125"/>
      <c r="OXT118" s="125"/>
      <c r="OXU118" s="126"/>
      <c r="OXV118" s="124"/>
      <c r="OXW118" s="125"/>
      <c r="OXX118" s="125"/>
      <c r="OXY118" s="126"/>
      <c r="OXZ118" s="124"/>
      <c r="OYA118" s="125"/>
      <c r="OYB118" s="125"/>
      <c r="OYC118" s="126"/>
      <c r="OYD118" s="124"/>
      <c r="OYE118" s="125"/>
      <c r="OYF118" s="125"/>
      <c r="OYG118" s="126"/>
      <c r="OYH118" s="124"/>
      <c r="OYI118" s="125"/>
      <c r="OYJ118" s="125"/>
      <c r="OYK118" s="126"/>
      <c r="OYL118" s="124"/>
      <c r="OYM118" s="125"/>
      <c r="OYN118" s="125"/>
      <c r="OYO118" s="126"/>
      <c r="OYP118" s="124"/>
      <c r="OYQ118" s="125"/>
      <c r="OYR118" s="125"/>
      <c r="OYS118" s="126"/>
      <c r="OYT118" s="124"/>
      <c r="OYU118" s="125"/>
      <c r="OYV118" s="125"/>
      <c r="OYW118" s="126"/>
      <c r="OYX118" s="124"/>
      <c r="OYY118" s="125"/>
      <c r="OYZ118" s="125"/>
      <c r="OZA118" s="126"/>
      <c r="OZB118" s="124"/>
      <c r="OZC118" s="125"/>
      <c r="OZD118" s="125"/>
      <c r="OZE118" s="126"/>
      <c r="OZF118" s="124"/>
      <c r="OZG118" s="125"/>
      <c r="OZH118" s="125"/>
      <c r="OZI118" s="126"/>
      <c r="OZJ118" s="124"/>
      <c r="OZK118" s="125"/>
      <c r="OZL118" s="125"/>
      <c r="OZM118" s="126"/>
      <c r="OZN118" s="124"/>
      <c r="OZO118" s="125"/>
      <c r="OZP118" s="125"/>
      <c r="OZQ118" s="126"/>
      <c r="OZR118" s="124"/>
      <c r="OZS118" s="125"/>
      <c r="OZT118" s="125"/>
      <c r="OZU118" s="126"/>
      <c r="OZV118" s="124"/>
      <c r="OZW118" s="125"/>
      <c r="OZX118" s="125"/>
      <c r="OZY118" s="126"/>
      <c r="OZZ118" s="124"/>
      <c r="PAA118" s="125"/>
      <c r="PAB118" s="125"/>
      <c r="PAC118" s="126"/>
      <c r="PAD118" s="124"/>
      <c r="PAE118" s="125"/>
      <c r="PAF118" s="125"/>
      <c r="PAG118" s="126"/>
      <c r="PAH118" s="124"/>
      <c r="PAI118" s="125"/>
      <c r="PAJ118" s="125"/>
      <c r="PAK118" s="126"/>
      <c r="PAL118" s="124"/>
      <c r="PAM118" s="125"/>
      <c r="PAN118" s="125"/>
      <c r="PAO118" s="126"/>
      <c r="PAP118" s="124"/>
      <c r="PAQ118" s="125"/>
      <c r="PAR118" s="125"/>
      <c r="PAS118" s="126"/>
      <c r="PAT118" s="124"/>
      <c r="PAU118" s="125"/>
      <c r="PAV118" s="125"/>
      <c r="PAW118" s="126"/>
      <c r="PAX118" s="124"/>
      <c r="PAY118" s="125"/>
      <c r="PAZ118" s="125"/>
      <c r="PBA118" s="126"/>
      <c r="PBB118" s="124"/>
      <c r="PBC118" s="125"/>
      <c r="PBD118" s="125"/>
      <c r="PBE118" s="126"/>
      <c r="PBF118" s="124"/>
      <c r="PBG118" s="125"/>
      <c r="PBH118" s="125"/>
      <c r="PBI118" s="126"/>
      <c r="PBJ118" s="124"/>
      <c r="PBK118" s="125"/>
      <c r="PBL118" s="125"/>
      <c r="PBM118" s="126"/>
      <c r="PBN118" s="124"/>
      <c r="PBO118" s="125"/>
      <c r="PBP118" s="125"/>
      <c r="PBQ118" s="126"/>
      <c r="PBR118" s="124"/>
      <c r="PBS118" s="125"/>
      <c r="PBT118" s="125"/>
      <c r="PBU118" s="126"/>
      <c r="PBV118" s="124"/>
      <c r="PBW118" s="125"/>
      <c r="PBX118" s="125"/>
      <c r="PBY118" s="126"/>
      <c r="PBZ118" s="124"/>
      <c r="PCA118" s="125"/>
      <c r="PCB118" s="125"/>
      <c r="PCC118" s="126"/>
      <c r="PCD118" s="124"/>
      <c r="PCE118" s="125"/>
      <c r="PCF118" s="125"/>
      <c r="PCG118" s="126"/>
      <c r="PCH118" s="124"/>
      <c r="PCI118" s="125"/>
      <c r="PCJ118" s="125"/>
      <c r="PCK118" s="126"/>
      <c r="PCL118" s="124"/>
      <c r="PCM118" s="125"/>
      <c r="PCN118" s="125"/>
      <c r="PCO118" s="126"/>
      <c r="PCP118" s="124"/>
      <c r="PCQ118" s="125"/>
      <c r="PCR118" s="125"/>
      <c r="PCS118" s="126"/>
      <c r="PCT118" s="124"/>
      <c r="PCU118" s="125"/>
      <c r="PCV118" s="125"/>
      <c r="PCW118" s="126"/>
      <c r="PCX118" s="124"/>
      <c r="PCY118" s="125"/>
      <c r="PCZ118" s="125"/>
      <c r="PDA118" s="126"/>
      <c r="PDB118" s="124"/>
      <c r="PDC118" s="125"/>
      <c r="PDD118" s="125"/>
      <c r="PDE118" s="126"/>
      <c r="PDF118" s="124"/>
      <c r="PDG118" s="125"/>
      <c r="PDH118" s="125"/>
      <c r="PDI118" s="126"/>
      <c r="PDJ118" s="124"/>
      <c r="PDK118" s="125"/>
      <c r="PDL118" s="125"/>
      <c r="PDM118" s="126"/>
      <c r="PDN118" s="124"/>
      <c r="PDO118" s="125"/>
      <c r="PDP118" s="125"/>
      <c r="PDQ118" s="126"/>
      <c r="PDR118" s="124"/>
      <c r="PDS118" s="125"/>
      <c r="PDT118" s="125"/>
      <c r="PDU118" s="126"/>
      <c r="PDV118" s="124"/>
      <c r="PDW118" s="125"/>
      <c r="PDX118" s="125"/>
      <c r="PDY118" s="126"/>
      <c r="PDZ118" s="124"/>
      <c r="PEA118" s="125"/>
      <c r="PEB118" s="125"/>
      <c r="PEC118" s="126"/>
      <c r="PED118" s="124"/>
      <c r="PEE118" s="125"/>
      <c r="PEF118" s="125"/>
      <c r="PEG118" s="126"/>
      <c r="PEH118" s="124"/>
      <c r="PEI118" s="125"/>
      <c r="PEJ118" s="125"/>
      <c r="PEK118" s="126"/>
      <c r="PEL118" s="124"/>
      <c r="PEM118" s="125"/>
      <c r="PEN118" s="125"/>
      <c r="PEO118" s="126"/>
      <c r="PEP118" s="124"/>
      <c r="PEQ118" s="125"/>
      <c r="PER118" s="125"/>
      <c r="PES118" s="126"/>
      <c r="PET118" s="124"/>
      <c r="PEU118" s="125"/>
      <c r="PEV118" s="125"/>
      <c r="PEW118" s="126"/>
      <c r="PEX118" s="124"/>
      <c r="PEY118" s="125"/>
      <c r="PEZ118" s="125"/>
      <c r="PFA118" s="126"/>
      <c r="PFB118" s="124"/>
      <c r="PFC118" s="125"/>
      <c r="PFD118" s="125"/>
      <c r="PFE118" s="126"/>
      <c r="PFF118" s="124"/>
      <c r="PFG118" s="125"/>
      <c r="PFH118" s="125"/>
      <c r="PFI118" s="126"/>
      <c r="PFJ118" s="124"/>
      <c r="PFK118" s="125"/>
      <c r="PFL118" s="125"/>
      <c r="PFM118" s="126"/>
      <c r="PFN118" s="124"/>
      <c r="PFO118" s="125"/>
      <c r="PFP118" s="125"/>
      <c r="PFQ118" s="126"/>
      <c r="PFR118" s="124"/>
      <c r="PFS118" s="125"/>
      <c r="PFT118" s="125"/>
      <c r="PFU118" s="126"/>
      <c r="PFV118" s="124"/>
      <c r="PFW118" s="125"/>
      <c r="PFX118" s="125"/>
      <c r="PFY118" s="126"/>
      <c r="PFZ118" s="124"/>
      <c r="PGA118" s="125"/>
      <c r="PGB118" s="125"/>
      <c r="PGC118" s="126"/>
      <c r="PGD118" s="124"/>
      <c r="PGE118" s="125"/>
      <c r="PGF118" s="125"/>
      <c r="PGG118" s="126"/>
      <c r="PGH118" s="124"/>
      <c r="PGI118" s="125"/>
      <c r="PGJ118" s="125"/>
      <c r="PGK118" s="126"/>
      <c r="PGL118" s="124"/>
      <c r="PGM118" s="125"/>
      <c r="PGN118" s="125"/>
      <c r="PGO118" s="126"/>
      <c r="PGP118" s="124"/>
      <c r="PGQ118" s="125"/>
      <c r="PGR118" s="125"/>
      <c r="PGS118" s="126"/>
      <c r="PGT118" s="124"/>
      <c r="PGU118" s="125"/>
      <c r="PGV118" s="125"/>
      <c r="PGW118" s="126"/>
      <c r="PGX118" s="124"/>
      <c r="PGY118" s="125"/>
      <c r="PGZ118" s="125"/>
      <c r="PHA118" s="126"/>
      <c r="PHB118" s="124"/>
      <c r="PHC118" s="125"/>
      <c r="PHD118" s="125"/>
      <c r="PHE118" s="126"/>
      <c r="PHF118" s="124"/>
      <c r="PHG118" s="125"/>
      <c r="PHH118" s="125"/>
      <c r="PHI118" s="126"/>
      <c r="PHJ118" s="124"/>
      <c r="PHK118" s="125"/>
      <c r="PHL118" s="125"/>
      <c r="PHM118" s="126"/>
      <c r="PHN118" s="124"/>
      <c r="PHO118" s="125"/>
      <c r="PHP118" s="125"/>
      <c r="PHQ118" s="126"/>
      <c r="PHR118" s="124"/>
      <c r="PHS118" s="125"/>
      <c r="PHT118" s="125"/>
      <c r="PHU118" s="126"/>
      <c r="PHV118" s="124"/>
      <c r="PHW118" s="125"/>
      <c r="PHX118" s="125"/>
      <c r="PHY118" s="126"/>
      <c r="PHZ118" s="124"/>
      <c r="PIA118" s="125"/>
      <c r="PIB118" s="125"/>
      <c r="PIC118" s="126"/>
      <c r="PID118" s="124"/>
      <c r="PIE118" s="125"/>
      <c r="PIF118" s="125"/>
      <c r="PIG118" s="126"/>
      <c r="PIH118" s="124"/>
      <c r="PII118" s="125"/>
      <c r="PIJ118" s="125"/>
      <c r="PIK118" s="126"/>
      <c r="PIL118" s="124"/>
      <c r="PIM118" s="125"/>
      <c r="PIN118" s="125"/>
      <c r="PIO118" s="126"/>
      <c r="PIP118" s="124"/>
      <c r="PIQ118" s="125"/>
      <c r="PIR118" s="125"/>
      <c r="PIS118" s="126"/>
      <c r="PIT118" s="124"/>
      <c r="PIU118" s="125"/>
      <c r="PIV118" s="125"/>
      <c r="PIW118" s="126"/>
      <c r="PIX118" s="124"/>
      <c r="PIY118" s="125"/>
      <c r="PIZ118" s="125"/>
      <c r="PJA118" s="126"/>
      <c r="PJB118" s="124"/>
      <c r="PJC118" s="125"/>
      <c r="PJD118" s="125"/>
      <c r="PJE118" s="126"/>
      <c r="PJF118" s="124"/>
      <c r="PJG118" s="125"/>
      <c r="PJH118" s="125"/>
      <c r="PJI118" s="126"/>
      <c r="PJJ118" s="124"/>
      <c r="PJK118" s="125"/>
      <c r="PJL118" s="125"/>
      <c r="PJM118" s="126"/>
      <c r="PJN118" s="124"/>
      <c r="PJO118" s="125"/>
      <c r="PJP118" s="125"/>
      <c r="PJQ118" s="126"/>
      <c r="PJR118" s="124"/>
      <c r="PJS118" s="125"/>
      <c r="PJT118" s="125"/>
      <c r="PJU118" s="126"/>
      <c r="PJV118" s="124"/>
      <c r="PJW118" s="125"/>
      <c r="PJX118" s="125"/>
      <c r="PJY118" s="126"/>
      <c r="PJZ118" s="124"/>
      <c r="PKA118" s="125"/>
      <c r="PKB118" s="125"/>
      <c r="PKC118" s="126"/>
      <c r="PKD118" s="124"/>
      <c r="PKE118" s="125"/>
      <c r="PKF118" s="125"/>
      <c r="PKG118" s="126"/>
      <c r="PKH118" s="124"/>
      <c r="PKI118" s="125"/>
      <c r="PKJ118" s="125"/>
      <c r="PKK118" s="126"/>
      <c r="PKL118" s="124"/>
      <c r="PKM118" s="125"/>
      <c r="PKN118" s="125"/>
      <c r="PKO118" s="126"/>
      <c r="PKP118" s="124"/>
      <c r="PKQ118" s="125"/>
      <c r="PKR118" s="125"/>
      <c r="PKS118" s="126"/>
      <c r="PKT118" s="124"/>
      <c r="PKU118" s="125"/>
      <c r="PKV118" s="125"/>
      <c r="PKW118" s="126"/>
      <c r="PKX118" s="124"/>
      <c r="PKY118" s="125"/>
      <c r="PKZ118" s="125"/>
      <c r="PLA118" s="126"/>
      <c r="PLB118" s="124"/>
      <c r="PLC118" s="125"/>
      <c r="PLD118" s="125"/>
      <c r="PLE118" s="126"/>
      <c r="PLF118" s="124"/>
      <c r="PLG118" s="125"/>
      <c r="PLH118" s="125"/>
      <c r="PLI118" s="126"/>
      <c r="PLJ118" s="124"/>
      <c r="PLK118" s="125"/>
      <c r="PLL118" s="125"/>
      <c r="PLM118" s="126"/>
      <c r="PLN118" s="124"/>
      <c r="PLO118" s="125"/>
      <c r="PLP118" s="125"/>
      <c r="PLQ118" s="126"/>
      <c r="PLR118" s="124"/>
      <c r="PLS118" s="125"/>
      <c r="PLT118" s="125"/>
      <c r="PLU118" s="126"/>
      <c r="PLV118" s="124"/>
      <c r="PLW118" s="125"/>
      <c r="PLX118" s="125"/>
      <c r="PLY118" s="126"/>
      <c r="PLZ118" s="124"/>
      <c r="PMA118" s="125"/>
      <c r="PMB118" s="125"/>
      <c r="PMC118" s="126"/>
      <c r="PMD118" s="124"/>
      <c r="PME118" s="125"/>
      <c r="PMF118" s="125"/>
      <c r="PMG118" s="126"/>
      <c r="PMH118" s="124"/>
      <c r="PMI118" s="125"/>
      <c r="PMJ118" s="125"/>
      <c r="PMK118" s="126"/>
      <c r="PML118" s="124"/>
      <c r="PMM118" s="125"/>
      <c r="PMN118" s="125"/>
      <c r="PMO118" s="126"/>
      <c r="PMP118" s="124"/>
      <c r="PMQ118" s="125"/>
      <c r="PMR118" s="125"/>
      <c r="PMS118" s="126"/>
      <c r="PMT118" s="124"/>
      <c r="PMU118" s="125"/>
      <c r="PMV118" s="125"/>
      <c r="PMW118" s="126"/>
      <c r="PMX118" s="124"/>
      <c r="PMY118" s="125"/>
      <c r="PMZ118" s="125"/>
      <c r="PNA118" s="126"/>
      <c r="PNB118" s="124"/>
      <c r="PNC118" s="125"/>
      <c r="PND118" s="125"/>
      <c r="PNE118" s="126"/>
      <c r="PNF118" s="124"/>
      <c r="PNG118" s="125"/>
      <c r="PNH118" s="125"/>
      <c r="PNI118" s="126"/>
      <c r="PNJ118" s="124"/>
      <c r="PNK118" s="125"/>
      <c r="PNL118" s="125"/>
      <c r="PNM118" s="126"/>
      <c r="PNN118" s="124"/>
      <c r="PNO118" s="125"/>
      <c r="PNP118" s="125"/>
      <c r="PNQ118" s="126"/>
      <c r="PNR118" s="124"/>
      <c r="PNS118" s="125"/>
      <c r="PNT118" s="125"/>
      <c r="PNU118" s="126"/>
      <c r="PNV118" s="124"/>
      <c r="PNW118" s="125"/>
      <c r="PNX118" s="125"/>
      <c r="PNY118" s="126"/>
      <c r="PNZ118" s="124"/>
      <c r="POA118" s="125"/>
      <c r="POB118" s="125"/>
      <c r="POC118" s="126"/>
      <c r="POD118" s="124"/>
      <c r="POE118" s="125"/>
      <c r="POF118" s="125"/>
      <c r="POG118" s="126"/>
      <c r="POH118" s="124"/>
      <c r="POI118" s="125"/>
      <c r="POJ118" s="125"/>
      <c r="POK118" s="126"/>
      <c r="POL118" s="124"/>
      <c r="POM118" s="125"/>
      <c r="PON118" s="125"/>
      <c r="POO118" s="126"/>
      <c r="POP118" s="124"/>
      <c r="POQ118" s="125"/>
      <c r="POR118" s="125"/>
      <c r="POS118" s="126"/>
      <c r="POT118" s="124"/>
      <c r="POU118" s="125"/>
      <c r="POV118" s="125"/>
      <c r="POW118" s="126"/>
      <c r="POX118" s="124"/>
      <c r="POY118" s="125"/>
      <c r="POZ118" s="125"/>
      <c r="PPA118" s="126"/>
      <c r="PPB118" s="124"/>
      <c r="PPC118" s="125"/>
      <c r="PPD118" s="125"/>
      <c r="PPE118" s="126"/>
      <c r="PPF118" s="124"/>
      <c r="PPG118" s="125"/>
      <c r="PPH118" s="125"/>
      <c r="PPI118" s="126"/>
      <c r="PPJ118" s="124"/>
      <c r="PPK118" s="125"/>
      <c r="PPL118" s="125"/>
      <c r="PPM118" s="126"/>
      <c r="PPN118" s="124"/>
      <c r="PPO118" s="125"/>
      <c r="PPP118" s="125"/>
      <c r="PPQ118" s="126"/>
      <c r="PPR118" s="124"/>
      <c r="PPS118" s="125"/>
      <c r="PPT118" s="125"/>
      <c r="PPU118" s="126"/>
      <c r="PPV118" s="124"/>
      <c r="PPW118" s="125"/>
      <c r="PPX118" s="125"/>
      <c r="PPY118" s="126"/>
      <c r="PPZ118" s="124"/>
      <c r="PQA118" s="125"/>
      <c r="PQB118" s="125"/>
      <c r="PQC118" s="126"/>
      <c r="PQD118" s="124"/>
      <c r="PQE118" s="125"/>
      <c r="PQF118" s="125"/>
      <c r="PQG118" s="126"/>
      <c r="PQH118" s="124"/>
      <c r="PQI118" s="125"/>
      <c r="PQJ118" s="125"/>
      <c r="PQK118" s="126"/>
      <c r="PQL118" s="124"/>
      <c r="PQM118" s="125"/>
      <c r="PQN118" s="125"/>
      <c r="PQO118" s="126"/>
      <c r="PQP118" s="124"/>
      <c r="PQQ118" s="125"/>
      <c r="PQR118" s="125"/>
      <c r="PQS118" s="126"/>
      <c r="PQT118" s="124"/>
      <c r="PQU118" s="125"/>
      <c r="PQV118" s="125"/>
      <c r="PQW118" s="126"/>
      <c r="PQX118" s="124"/>
      <c r="PQY118" s="125"/>
      <c r="PQZ118" s="125"/>
      <c r="PRA118" s="126"/>
      <c r="PRB118" s="124"/>
      <c r="PRC118" s="125"/>
      <c r="PRD118" s="125"/>
      <c r="PRE118" s="126"/>
      <c r="PRF118" s="124"/>
      <c r="PRG118" s="125"/>
      <c r="PRH118" s="125"/>
      <c r="PRI118" s="126"/>
      <c r="PRJ118" s="124"/>
      <c r="PRK118" s="125"/>
      <c r="PRL118" s="125"/>
      <c r="PRM118" s="126"/>
      <c r="PRN118" s="124"/>
      <c r="PRO118" s="125"/>
      <c r="PRP118" s="125"/>
      <c r="PRQ118" s="126"/>
      <c r="PRR118" s="124"/>
      <c r="PRS118" s="125"/>
      <c r="PRT118" s="125"/>
      <c r="PRU118" s="126"/>
      <c r="PRV118" s="124"/>
      <c r="PRW118" s="125"/>
      <c r="PRX118" s="125"/>
      <c r="PRY118" s="126"/>
      <c r="PRZ118" s="124"/>
      <c r="PSA118" s="125"/>
      <c r="PSB118" s="125"/>
      <c r="PSC118" s="126"/>
      <c r="PSD118" s="124"/>
      <c r="PSE118" s="125"/>
      <c r="PSF118" s="125"/>
      <c r="PSG118" s="126"/>
      <c r="PSH118" s="124"/>
      <c r="PSI118" s="125"/>
      <c r="PSJ118" s="125"/>
      <c r="PSK118" s="126"/>
      <c r="PSL118" s="124"/>
      <c r="PSM118" s="125"/>
      <c r="PSN118" s="125"/>
      <c r="PSO118" s="126"/>
      <c r="PSP118" s="124"/>
      <c r="PSQ118" s="125"/>
      <c r="PSR118" s="125"/>
      <c r="PSS118" s="126"/>
      <c r="PST118" s="124"/>
      <c r="PSU118" s="125"/>
      <c r="PSV118" s="125"/>
      <c r="PSW118" s="126"/>
      <c r="PSX118" s="124"/>
      <c r="PSY118" s="125"/>
      <c r="PSZ118" s="125"/>
      <c r="PTA118" s="126"/>
      <c r="PTB118" s="124"/>
      <c r="PTC118" s="125"/>
      <c r="PTD118" s="125"/>
      <c r="PTE118" s="126"/>
      <c r="PTF118" s="124"/>
      <c r="PTG118" s="125"/>
      <c r="PTH118" s="125"/>
      <c r="PTI118" s="126"/>
      <c r="PTJ118" s="124"/>
      <c r="PTK118" s="125"/>
      <c r="PTL118" s="125"/>
      <c r="PTM118" s="126"/>
      <c r="PTN118" s="124"/>
      <c r="PTO118" s="125"/>
      <c r="PTP118" s="125"/>
      <c r="PTQ118" s="126"/>
      <c r="PTR118" s="124"/>
      <c r="PTS118" s="125"/>
      <c r="PTT118" s="125"/>
      <c r="PTU118" s="126"/>
      <c r="PTV118" s="124"/>
      <c r="PTW118" s="125"/>
      <c r="PTX118" s="125"/>
      <c r="PTY118" s="126"/>
      <c r="PTZ118" s="124"/>
      <c r="PUA118" s="125"/>
      <c r="PUB118" s="125"/>
      <c r="PUC118" s="126"/>
      <c r="PUD118" s="124"/>
      <c r="PUE118" s="125"/>
      <c r="PUF118" s="125"/>
      <c r="PUG118" s="126"/>
      <c r="PUH118" s="124"/>
      <c r="PUI118" s="125"/>
      <c r="PUJ118" s="125"/>
      <c r="PUK118" s="126"/>
      <c r="PUL118" s="124"/>
      <c r="PUM118" s="125"/>
      <c r="PUN118" s="125"/>
      <c r="PUO118" s="126"/>
      <c r="PUP118" s="124"/>
      <c r="PUQ118" s="125"/>
      <c r="PUR118" s="125"/>
      <c r="PUS118" s="126"/>
      <c r="PUT118" s="124"/>
      <c r="PUU118" s="125"/>
      <c r="PUV118" s="125"/>
      <c r="PUW118" s="126"/>
      <c r="PUX118" s="124"/>
      <c r="PUY118" s="125"/>
      <c r="PUZ118" s="125"/>
      <c r="PVA118" s="126"/>
      <c r="PVB118" s="124"/>
      <c r="PVC118" s="125"/>
      <c r="PVD118" s="125"/>
      <c r="PVE118" s="126"/>
      <c r="PVF118" s="124"/>
      <c r="PVG118" s="125"/>
      <c r="PVH118" s="125"/>
      <c r="PVI118" s="126"/>
      <c r="PVJ118" s="124"/>
      <c r="PVK118" s="125"/>
      <c r="PVL118" s="125"/>
      <c r="PVM118" s="126"/>
      <c r="PVN118" s="124"/>
      <c r="PVO118" s="125"/>
      <c r="PVP118" s="125"/>
      <c r="PVQ118" s="126"/>
      <c r="PVR118" s="124"/>
      <c r="PVS118" s="125"/>
      <c r="PVT118" s="125"/>
      <c r="PVU118" s="126"/>
      <c r="PVV118" s="124"/>
      <c r="PVW118" s="125"/>
      <c r="PVX118" s="125"/>
      <c r="PVY118" s="126"/>
      <c r="PVZ118" s="124"/>
      <c r="PWA118" s="125"/>
      <c r="PWB118" s="125"/>
      <c r="PWC118" s="126"/>
      <c r="PWD118" s="124"/>
      <c r="PWE118" s="125"/>
      <c r="PWF118" s="125"/>
      <c r="PWG118" s="126"/>
      <c r="PWH118" s="124"/>
      <c r="PWI118" s="125"/>
      <c r="PWJ118" s="125"/>
      <c r="PWK118" s="126"/>
      <c r="PWL118" s="124"/>
      <c r="PWM118" s="125"/>
      <c r="PWN118" s="125"/>
      <c r="PWO118" s="126"/>
      <c r="PWP118" s="124"/>
      <c r="PWQ118" s="125"/>
      <c r="PWR118" s="125"/>
      <c r="PWS118" s="126"/>
      <c r="PWT118" s="124"/>
      <c r="PWU118" s="125"/>
      <c r="PWV118" s="125"/>
      <c r="PWW118" s="126"/>
      <c r="PWX118" s="124"/>
      <c r="PWY118" s="125"/>
      <c r="PWZ118" s="125"/>
      <c r="PXA118" s="126"/>
      <c r="PXB118" s="124"/>
      <c r="PXC118" s="125"/>
      <c r="PXD118" s="125"/>
      <c r="PXE118" s="126"/>
      <c r="PXF118" s="124"/>
      <c r="PXG118" s="125"/>
      <c r="PXH118" s="125"/>
      <c r="PXI118" s="126"/>
      <c r="PXJ118" s="124"/>
      <c r="PXK118" s="125"/>
      <c r="PXL118" s="125"/>
      <c r="PXM118" s="126"/>
      <c r="PXN118" s="124"/>
      <c r="PXO118" s="125"/>
      <c r="PXP118" s="125"/>
      <c r="PXQ118" s="126"/>
      <c r="PXR118" s="124"/>
      <c r="PXS118" s="125"/>
      <c r="PXT118" s="125"/>
      <c r="PXU118" s="126"/>
      <c r="PXV118" s="124"/>
      <c r="PXW118" s="125"/>
      <c r="PXX118" s="125"/>
      <c r="PXY118" s="126"/>
      <c r="PXZ118" s="124"/>
      <c r="PYA118" s="125"/>
      <c r="PYB118" s="125"/>
      <c r="PYC118" s="126"/>
      <c r="PYD118" s="124"/>
      <c r="PYE118" s="125"/>
      <c r="PYF118" s="125"/>
      <c r="PYG118" s="126"/>
      <c r="PYH118" s="124"/>
      <c r="PYI118" s="125"/>
      <c r="PYJ118" s="125"/>
      <c r="PYK118" s="126"/>
      <c r="PYL118" s="124"/>
      <c r="PYM118" s="125"/>
      <c r="PYN118" s="125"/>
      <c r="PYO118" s="126"/>
      <c r="PYP118" s="124"/>
      <c r="PYQ118" s="125"/>
      <c r="PYR118" s="125"/>
      <c r="PYS118" s="126"/>
      <c r="PYT118" s="124"/>
      <c r="PYU118" s="125"/>
      <c r="PYV118" s="125"/>
      <c r="PYW118" s="126"/>
      <c r="PYX118" s="124"/>
      <c r="PYY118" s="125"/>
      <c r="PYZ118" s="125"/>
      <c r="PZA118" s="126"/>
      <c r="PZB118" s="124"/>
      <c r="PZC118" s="125"/>
      <c r="PZD118" s="125"/>
      <c r="PZE118" s="126"/>
      <c r="PZF118" s="124"/>
      <c r="PZG118" s="125"/>
      <c r="PZH118" s="125"/>
      <c r="PZI118" s="126"/>
      <c r="PZJ118" s="124"/>
      <c r="PZK118" s="125"/>
      <c r="PZL118" s="125"/>
      <c r="PZM118" s="126"/>
      <c r="PZN118" s="124"/>
      <c r="PZO118" s="125"/>
      <c r="PZP118" s="125"/>
      <c r="PZQ118" s="126"/>
      <c r="PZR118" s="124"/>
      <c r="PZS118" s="125"/>
      <c r="PZT118" s="125"/>
      <c r="PZU118" s="126"/>
      <c r="PZV118" s="124"/>
      <c r="PZW118" s="125"/>
      <c r="PZX118" s="125"/>
      <c r="PZY118" s="126"/>
      <c r="PZZ118" s="124"/>
      <c r="QAA118" s="125"/>
      <c r="QAB118" s="125"/>
      <c r="QAC118" s="126"/>
      <c r="QAD118" s="124"/>
      <c r="QAE118" s="125"/>
      <c r="QAF118" s="125"/>
      <c r="QAG118" s="126"/>
      <c r="QAH118" s="124"/>
      <c r="QAI118" s="125"/>
      <c r="QAJ118" s="125"/>
      <c r="QAK118" s="126"/>
      <c r="QAL118" s="124"/>
      <c r="QAM118" s="125"/>
      <c r="QAN118" s="125"/>
      <c r="QAO118" s="126"/>
      <c r="QAP118" s="124"/>
      <c r="QAQ118" s="125"/>
      <c r="QAR118" s="125"/>
      <c r="QAS118" s="126"/>
      <c r="QAT118" s="124"/>
      <c r="QAU118" s="125"/>
      <c r="QAV118" s="125"/>
      <c r="QAW118" s="126"/>
      <c r="QAX118" s="124"/>
      <c r="QAY118" s="125"/>
      <c r="QAZ118" s="125"/>
      <c r="QBA118" s="126"/>
      <c r="QBB118" s="124"/>
      <c r="QBC118" s="125"/>
      <c r="QBD118" s="125"/>
      <c r="QBE118" s="126"/>
      <c r="QBF118" s="124"/>
      <c r="QBG118" s="125"/>
      <c r="QBH118" s="125"/>
      <c r="QBI118" s="126"/>
      <c r="QBJ118" s="124"/>
      <c r="QBK118" s="125"/>
      <c r="QBL118" s="125"/>
      <c r="QBM118" s="126"/>
      <c r="QBN118" s="124"/>
      <c r="QBO118" s="125"/>
      <c r="QBP118" s="125"/>
      <c r="QBQ118" s="126"/>
      <c r="QBR118" s="124"/>
      <c r="QBS118" s="125"/>
      <c r="QBT118" s="125"/>
      <c r="QBU118" s="126"/>
      <c r="QBV118" s="124"/>
      <c r="QBW118" s="125"/>
      <c r="QBX118" s="125"/>
      <c r="QBY118" s="126"/>
      <c r="QBZ118" s="124"/>
      <c r="QCA118" s="125"/>
      <c r="QCB118" s="125"/>
      <c r="QCC118" s="126"/>
      <c r="QCD118" s="124"/>
      <c r="QCE118" s="125"/>
      <c r="QCF118" s="125"/>
      <c r="QCG118" s="126"/>
      <c r="QCH118" s="124"/>
      <c r="QCI118" s="125"/>
      <c r="QCJ118" s="125"/>
      <c r="QCK118" s="126"/>
      <c r="QCL118" s="124"/>
      <c r="QCM118" s="125"/>
      <c r="QCN118" s="125"/>
      <c r="QCO118" s="126"/>
      <c r="QCP118" s="124"/>
      <c r="QCQ118" s="125"/>
      <c r="QCR118" s="125"/>
      <c r="QCS118" s="126"/>
      <c r="QCT118" s="124"/>
      <c r="QCU118" s="125"/>
      <c r="QCV118" s="125"/>
      <c r="QCW118" s="126"/>
      <c r="QCX118" s="124"/>
      <c r="QCY118" s="125"/>
      <c r="QCZ118" s="125"/>
      <c r="QDA118" s="126"/>
      <c r="QDB118" s="124"/>
      <c r="QDC118" s="125"/>
      <c r="QDD118" s="125"/>
      <c r="QDE118" s="126"/>
      <c r="QDF118" s="124"/>
      <c r="QDG118" s="125"/>
      <c r="QDH118" s="125"/>
      <c r="QDI118" s="126"/>
      <c r="QDJ118" s="124"/>
      <c r="QDK118" s="125"/>
      <c r="QDL118" s="125"/>
      <c r="QDM118" s="126"/>
      <c r="QDN118" s="124"/>
      <c r="QDO118" s="125"/>
      <c r="QDP118" s="125"/>
      <c r="QDQ118" s="126"/>
      <c r="QDR118" s="124"/>
      <c r="QDS118" s="125"/>
      <c r="QDT118" s="125"/>
      <c r="QDU118" s="126"/>
      <c r="QDV118" s="124"/>
      <c r="QDW118" s="125"/>
      <c r="QDX118" s="125"/>
      <c r="QDY118" s="126"/>
      <c r="QDZ118" s="124"/>
      <c r="QEA118" s="125"/>
      <c r="QEB118" s="125"/>
      <c r="QEC118" s="126"/>
      <c r="QED118" s="124"/>
      <c r="QEE118" s="125"/>
      <c r="QEF118" s="125"/>
      <c r="QEG118" s="126"/>
      <c r="QEH118" s="124"/>
      <c r="QEI118" s="125"/>
      <c r="QEJ118" s="125"/>
      <c r="QEK118" s="126"/>
      <c r="QEL118" s="124"/>
      <c r="QEM118" s="125"/>
      <c r="QEN118" s="125"/>
      <c r="QEO118" s="126"/>
      <c r="QEP118" s="124"/>
      <c r="QEQ118" s="125"/>
      <c r="QER118" s="125"/>
      <c r="QES118" s="126"/>
      <c r="QET118" s="124"/>
      <c r="QEU118" s="125"/>
      <c r="QEV118" s="125"/>
      <c r="QEW118" s="126"/>
      <c r="QEX118" s="124"/>
      <c r="QEY118" s="125"/>
      <c r="QEZ118" s="125"/>
      <c r="QFA118" s="126"/>
      <c r="QFB118" s="124"/>
      <c r="QFC118" s="125"/>
      <c r="QFD118" s="125"/>
      <c r="QFE118" s="126"/>
      <c r="QFF118" s="124"/>
      <c r="QFG118" s="125"/>
      <c r="QFH118" s="125"/>
      <c r="QFI118" s="126"/>
      <c r="QFJ118" s="124"/>
      <c r="QFK118" s="125"/>
      <c r="QFL118" s="125"/>
      <c r="QFM118" s="126"/>
      <c r="QFN118" s="124"/>
      <c r="QFO118" s="125"/>
      <c r="QFP118" s="125"/>
      <c r="QFQ118" s="126"/>
      <c r="QFR118" s="124"/>
      <c r="QFS118" s="125"/>
      <c r="QFT118" s="125"/>
      <c r="QFU118" s="126"/>
      <c r="QFV118" s="124"/>
      <c r="QFW118" s="125"/>
      <c r="QFX118" s="125"/>
      <c r="QFY118" s="126"/>
      <c r="QFZ118" s="124"/>
      <c r="QGA118" s="125"/>
      <c r="QGB118" s="125"/>
      <c r="QGC118" s="126"/>
      <c r="QGD118" s="124"/>
      <c r="QGE118" s="125"/>
      <c r="QGF118" s="125"/>
      <c r="QGG118" s="126"/>
      <c r="QGH118" s="124"/>
      <c r="QGI118" s="125"/>
      <c r="QGJ118" s="125"/>
      <c r="QGK118" s="126"/>
      <c r="QGL118" s="124"/>
      <c r="QGM118" s="125"/>
      <c r="QGN118" s="125"/>
      <c r="QGO118" s="126"/>
      <c r="QGP118" s="124"/>
      <c r="QGQ118" s="125"/>
      <c r="QGR118" s="125"/>
      <c r="QGS118" s="126"/>
      <c r="QGT118" s="124"/>
      <c r="QGU118" s="125"/>
      <c r="QGV118" s="125"/>
      <c r="QGW118" s="126"/>
      <c r="QGX118" s="124"/>
      <c r="QGY118" s="125"/>
      <c r="QGZ118" s="125"/>
      <c r="QHA118" s="126"/>
      <c r="QHB118" s="124"/>
      <c r="QHC118" s="125"/>
      <c r="QHD118" s="125"/>
      <c r="QHE118" s="126"/>
      <c r="QHF118" s="124"/>
      <c r="QHG118" s="125"/>
      <c r="QHH118" s="125"/>
      <c r="QHI118" s="126"/>
      <c r="QHJ118" s="124"/>
      <c r="QHK118" s="125"/>
      <c r="QHL118" s="125"/>
      <c r="QHM118" s="126"/>
      <c r="QHN118" s="124"/>
      <c r="QHO118" s="125"/>
      <c r="QHP118" s="125"/>
      <c r="QHQ118" s="126"/>
      <c r="QHR118" s="124"/>
      <c r="QHS118" s="125"/>
      <c r="QHT118" s="125"/>
      <c r="QHU118" s="126"/>
      <c r="QHV118" s="124"/>
      <c r="QHW118" s="125"/>
      <c r="QHX118" s="125"/>
      <c r="QHY118" s="126"/>
      <c r="QHZ118" s="124"/>
      <c r="QIA118" s="125"/>
      <c r="QIB118" s="125"/>
      <c r="QIC118" s="126"/>
      <c r="QID118" s="124"/>
      <c r="QIE118" s="125"/>
      <c r="QIF118" s="125"/>
      <c r="QIG118" s="126"/>
      <c r="QIH118" s="124"/>
      <c r="QII118" s="125"/>
      <c r="QIJ118" s="125"/>
      <c r="QIK118" s="126"/>
      <c r="QIL118" s="124"/>
      <c r="QIM118" s="125"/>
      <c r="QIN118" s="125"/>
      <c r="QIO118" s="126"/>
      <c r="QIP118" s="124"/>
      <c r="QIQ118" s="125"/>
      <c r="QIR118" s="125"/>
      <c r="QIS118" s="126"/>
      <c r="QIT118" s="124"/>
      <c r="QIU118" s="125"/>
      <c r="QIV118" s="125"/>
      <c r="QIW118" s="126"/>
      <c r="QIX118" s="124"/>
      <c r="QIY118" s="125"/>
      <c r="QIZ118" s="125"/>
      <c r="QJA118" s="126"/>
      <c r="QJB118" s="124"/>
      <c r="QJC118" s="125"/>
      <c r="QJD118" s="125"/>
      <c r="QJE118" s="126"/>
      <c r="QJF118" s="124"/>
      <c r="QJG118" s="125"/>
      <c r="QJH118" s="125"/>
      <c r="QJI118" s="126"/>
      <c r="QJJ118" s="124"/>
      <c r="QJK118" s="125"/>
      <c r="QJL118" s="125"/>
      <c r="QJM118" s="126"/>
      <c r="QJN118" s="124"/>
      <c r="QJO118" s="125"/>
      <c r="QJP118" s="125"/>
      <c r="QJQ118" s="126"/>
      <c r="QJR118" s="124"/>
      <c r="QJS118" s="125"/>
      <c r="QJT118" s="125"/>
      <c r="QJU118" s="126"/>
      <c r="QJV118" s="124"/>
      <c r="QJW118" s="125"/>
      <c r="QJX118" s="125"/>
      <c r="QJY118" s="126"/>
      <c r="QJZ118" s="124"/>
      <c r="QKA118" s="125"/>
      <c r="QKB118" s="125"/>
      <c r="QKC118" s="126"/>
      <c r="QKD118" s="124"/>
      <c r="QKE118" s="125"/>
      <c r="QKF118" s="125"/>
      <c r="QKG118" s="126"/>
      <c r="QKH118" s="124"/>
      <c r="QKI118" s="125"/>
      <c r="QKJ118" s="125"/>
      <c r="QKK118" s="126"/>
      <c r="QKL118" s="124"/>
      <c r="QKM118" s="125"/>
      <c r="QKN118" s="125"/>
      <c r="QKO118" s="126"/>
      <c r="QKP118" s="124"/>
      <c r="QKQ118" s="125"/>
      <c r="QKR118" s="125"/>
      <c r="QKS118" s="126"/>
      <c r="QKT118" s="124"/>
      <c r="QKU118" s="125"/>
      <c r="QKV118" s="125"/>
      <c r="QKW118" s="126"/>
      <c r="QKX118" s="124"/>
      <c r="QKY118" s="125"/>
      <c r="QKZ118" s="125"/>
      <c r="QLA118" s="126"/>
      <c r="QLB118" s="124"/>
      <c r="QLC118" s="125"/>
      <c r="QLD118" s="125"/>
      <c r="QLE118" s="126"/>
      <c r="QLF118" s="124"/>
      <c r="QLG118" s="125"/>
      <c r="QLH118" s="125"/>
      <c r="QLI118" s="126"/>
      <c r="QLJ118" s="124"/>
      <c r="QLK118" s="125"/>
      <c r="QLL118" s="125"/>
      <c r="QLM118" s="126"/>
      <c r="QLN118" s="124"/>
      <c r="QLO118" s="125"/>
      <c r="QLP118" s="125"/>
      <c r="QLQ118" s="126"/>
      <c r="QLR118" s="124"/>
      <c r="QLS118" s="125"/>
      <c r="QLT118" s="125"/>
      <c r="QLU118" s="126"/>
      <c r="QLV118" s="124"/>
      <c r="QLW118" s="125"/>
      <c r="QLX118" s="125"/>
      <c r="QLY118" s="126"/>
      <c r="QLZ118" s="124"/>
      <c r="QMA118" s="125"/>
      <c r="QMB118" s="125"/>
      <c r="QMC118" s="126"/>
      <c r="QMD118" s="124"/>
      <c r="QME118" s="125"/>
      <c r="QMF118" s="125"/>
      <c r="QMG118" s="126"/>
      <c r="QMH118" s="124"/>
      <c r="QMI118" s="125"/>
      <c r="QMJ118" s="125"/>
      <c r="QMK118" s="126"/>
      <c r="QML118" s="124"/>
      <c r="QMM118" s="125"/>
      <c r="QMN118" s="125"/>
      <c r="QMO118" s="126"/>
      <c r="QMP118" s="124"/>
      <c r="QMQ118" s="125"/>
      <c r="QMR118" s="125"/>
      <c r="QMS118" s="126"/>
      <c r="QMT118" s="124"/>
      <c r="QMU118" s="125"/>
      <c r="QMV118" s="125"/>
      <c r="QMW118" s="126"/>
      <c r="QMX118" s="124"/>
      <c r="QMY118" s="125"/>
      <c r="QMZ118" s="125"/>
      <c r="QNA118" s="126"/>
      <c r="QNB118" s="124"/>
      <c r="QNC118" s="125"/>
      <c r="QND118" s="125"/>
      <c r="QNE118" s="126"/>
      <c r="QNF118" s="124"/>
      <c r="QNG118" s="125"/>
      <c r="QNH118" s="125"/>
      <c r="QNI118" s="126"/>
      <c r="QNJ118" s="124"/>
      <c r="QNK118" s="125"/>
      <c r="QNL118" s="125"/>
      <c r="QNM118" s="126"/>
      <c r="QNN118" s="124"/>
      <c r="QNO118" s="125"/>
      <c r="QNP118" s="125"/>
      <c r="QNQ118" s="126"/>
      <c r="QNR118" s="124"/>
      <c r="QNS118" s="125"/>
      <c r="QNT118" s="125"/>
      <c r="QNU118" s="126"/>
      <c r="QNV118" s="124"/>
      <c r="QNW118" s="125"/>
      <c r="QNX118" s="125"/>
      <c r="QNY118" s="126"/>
      <c r="QNZ118" s="124"/>
      <c r="QOA118" s="125"/>
      <c r="QOB118" s="125"/>
      <c r="QOC118" s="126"/>
      <c r="QOD118" s="124"/>
      <c r="QOE118" s="125"/>
      <c r="QOF118" s="125"/>
      <c r="QOG118" s="126"/>
      <c r="QOH118" s="124"/>
      <c r="QOI118" s="125"/>
      <c r="QOJ118" s="125"/>
      <c r="QOK118" s="126"/>
      <c r="QOL118" s="124"/>
      <c r="QOM118" s="125"/>
      <c r="QON118" s="125"/>
      <c r="QOO118" s="126"/>
      <c r="QOP118" s="124"/>
      <c r="QOQ118" s="125"/>
      <c r="QOR118" s="125"/>
      <c r="QOS118" s="126"/>
      <c r="QOT118" s="124"/>
      <c r="QOU118" s="125"/>
      <c r="QOV118" s="125"/>
      <c r="QOW118" s="126"/>
      <c r="QOX118" s="124"/>
      <c r="QOY118" s="125"/>
      <c r="QOZ118" s="125"/>
      <c r="QPA118" s="126"/>
      <c r="QPB118" s="124"/>
      <c r="QPC118" s="125"/>
      <c r="QPD118" s="125"/>
      <c r="QPE118" s="126"/>
      <c r="QPF118" s="124"/>
      <c r="QPG118" s="125"/>
      <c r="QPH118" s="125"/>
      <c r="QPI118" s="126"/>
      <c r="QPJ118" s="124"/>
      <c r="QPK118" s="125"/>
      <c r="QPL118" s="125"/>
      <c r="QPM118" s="126"/>
      <c r="QPN118" s="124"/>
      <c r="QPO118" s="125"/>
      <c r="QPP118" s="125"/>
      <c r="QPQ118" s="126"/>
      <c r="QPR118" s="124"/>
      <c r="QPS118" s="125"/>
      <c r="QPT118" s="125"/>
      <c r="QPU118" s="126"/>
      <c r="QPV118" s="124"/>
      <c r="QPW118" s="125"/>
      <c r="QPX118" s="125"/>
      <c r="QPY118" s="126"/>
      <c r="QPZ118" s="124"/>
      <c r="QQA118" s="125"/>
      <c r="QQB118" s="125"/>
      <c r="QQC118" s="126"/>
      <c r="QQD118" s="124"/>
      <c r="QQE118" s="125"/>
      <c r="QQF118" s="125"/>
      <c r="QQG118" s="126"/>
      <c r="QQH118" s="124"/>
      <c r="QQI118" s="125"/>
      <c r="QQJ118" s="125"/>
      <c r="QQK118" s="126"/>
      <c r="QQL118" s="124"/>
      <c r="QQM118" s="125"/>
      <c r="QQN118" s="125"/>
      <c r="QQO118" s="126"/>
      <c r="QQP118" s="124"/>
      <c r="QQQ118" s="125"/>
      <c r="QQR118" s="125"/>
      <c r="QQS118" s="126"/>
      <c r="QQT118" s="124"/>
      <c r="QQU118" s="125"/>
      <c r="QQV118" s="125"/>
      <c r="QQW118" s="126"/>
      <c r="QQX118" s="124"/>
      <c r="QQY118" s="125"/>
      <c r="QQZ118" s="125"/>
      <c r="QRA118" s="126"/>
      <c r="QRB118" s="124"/>
      <c r="QRC118" s="125"/>
      <c r="QRD118" s="125"/>
      <c r="QRE118" s="126"/>
      <c r="QRF118" s="124"/>
      <c r="QRG118" s="125"/>
      <c r="QRH118" s="125"/>
      <c r="QRI118" s="126"/>
      <c r="QRJ118" s="124"/>
      <c r="QRK118" s="125"/>
      <c r="QRL118" s="125"/>
      <c r="QRM118" s="126"/>
      <c r="QRN118" s="124"/>
      <c r="QRO118" s="125"/>
      <c r="QRP118" s="125"/>
      <c r="QRQ118" s="126"/>
      <c r="QRR118" s="124"/>
      <c r="QRS118" s="125"/>
      <c r="QRT118" s="125"/>
      <c r="QRU118" s="126"/>
      <c r="QRV118" s="124"/>
      <c r="QRW118" s="125"/>
      <c r="QRX118" s="125"/>
      <c r="QRY118" s="126"/>
      <c r="QRZ118" s="124"/>
      <c r="QSA118" s="125"/>
      <c r="QSB118" s="125"/>
      <c r="QSC118" s="126"/>
      <c r="QSD118" s="124"/>
      <c r="QSE118" s="125"/>
      <c r="QSF118" s="125"/>
      <c r="QSG118" s="126"/>
      <c r="QSH118" s="124"/>
      <c r="QSI118" s="125"/>
      <c r="QSJ118" s="125"/>
      <c r="QSK118" s="126"/>
      <c r="QSL118" s="124"/>
      <c r="QSM118" s="125"/>
      <c r="QSN118" s="125"/>
      <c r="QSO118" s="126"/>
      <c r="QSP118" s="124"/>
      <c r="QSQ118" s="125"/>
      <c r="QSR118" s="125"/>
      <c r="QSS118" s="126"/>
      <c r="QST118" s="124"/>
      <c r="QSU118" s="125"/>
      <c r="QSV118" s="125"/>
      <c r="QSW118" s="126"/>
      <c r="QSX118" s="124"/>
      <c r="QSY118" s="125"/>
      <c r="QSZ118" s="125"/>
      <c r="QTA118" s="126"/>
      <c r="QTB118" s="124"/>
      <c r="QTC118" s="125"/>
      <c r="QTD118" s="125"/>
      <c r="QTE118" s="126"/>
      <c r="QTF118" s="124"/>
      <c r="QTG118" s="125"/>
      <c r="QTH118" s="125"/>
      <c r="QTI118" s="126"/>
      <c r="QTJ118" s="124"/>
      <c r="QTK118" s="125"/>
      <c r="QTL118" s="125"/>
      <c r="QTM118" s="126"/>
      <c r="QTN118" s="124"/>
      <c r="QTO118" s="125"/>
      <c r="QTP118" s="125"/>
      <c r="QTQ118" s="126"/>
      <c r="QTR118" s="124"/>
      <c r="QTS118" s="125"/>
      <c r="QTT118" s="125"/>
      <c r="QTU118" s="126"/>
      <c r="QTV118" s="124"/>
      <c r="QTW118" s="125"/>
      <c r="QTX118" s="125"/>
      <c r="QTY118" s="126"/>
      <c r="QTZ118" s="124"/>
      <c r="QUA118" s="125"/>
      <c r="QUB118" s="125"/>
      <c r="QUC118" s="126"/>
      <c r="QUD118" s="124"/>
      <c r="QUE118" s="125"/>
      <c r="QUF118" s="125"/>
      <c r="QUG118" s="126"/>
      <c r="QUH118" s="124"/>
      <c r="QUI118" s="125"/>
      <c r="QUJ118" s="125"/>
      <c r="QUK118" s="126"/>
      <c r="QUL118" s="124"/>
      <c r="QUM118" s="125"/>
      <c r="QUN118" s="125"/>
      <c r="QUO118" s="126"/>
      <c r="QUP118" s="124"/>
      <c r="QUQ118" s="125"/>
      <c r="QUR118" s="125"/>
      <c r="QUS118" s="126"/>
      <c r="QUT118" s="124"/>
      <c r="QUU118" s="125"/>
      <c r="QUV118" s="125"/>
      <c r="QUW118" s="126"/>
      <c r="QUX118" s="124"/>
      <c r="QUY118" s="125"/>
      <c r="QUZ118" s="125"/>
      <c r="QVA118" s="126"/>
      <c r="QVB118" s="124"/>
      <c r="QVC118" s="125"/>
      <c r="QVD118" s="125"/>
      <c r="QVE118" s="126"/>
      <c r="QVF118" s="124"/>
      <c r="QVG118" s="125"/>
      <c r="QVH118" s="125"/>
      <c r="QVI118" s="126"/>
      <c r="QVJ118" s="124"/>
      <c r="QVK118" s="125"/>
      <c r="QVL118" s="125"/>
      <c r="QVM118" s="126"/>
      <c r="QVN118" s="124"/>
      <c r="QVO118" s="125"/>
      <c r="QVP118" s="125"/>
      <c r="QVQ118" s="126"/>
      <c r="QVR118" s="124"/>
      <c r="QVS118" s="125"/>
      <c r="QVT118" s="125"/>
      <c r="QVU118" s="126"/>
      <c r="QVV118" s="124"/>
      <c r="QVW118" s="125"/>
      <c r="QVX118" s="125"/>
      <c r="QVY118" s="126"/>
      <c r="QVZ118" s="124"/>
      <c r="QWA118" s="125"/>
      <c r="QWB118" s="125"/>
      <c r="QWC118" s="126"/>
      <c r="QWD118" s="124"/>
      <c r="QWE118" s="125"/>
      <c r="QWF118" s="125"/>
      <c r="QWG118" s="126"/>
      <c r="QWH118" s="124"/>
      <c r="QWI118" s="125"/>
      <c r="QWJ118" s="125"/>
      <c r="QWK118" s="126"/>
      <c r="QWL118" s="124"/>
      <c r="QWM118" s="125"/>
      <c r="QWN118" s="125"/>
      <c r="QWO118" s="126"/>
      <c r="QWP118" s="124"/>
      <c r="QWQ118" s="125"/>
      <c r="QWR118" s="125"/>
      <c r="QWS118" s="126"/>
      <c r="QWT118" s="124"/>
      <c r="QWU118" s="125"/>
      <c r="QWV118" s="125"/>
      <c r="QWW118" s="126"/>
      <c r="QWX118" s="124"/>
      <c r="QWY118" s="125"/>
      <c r="QWZ118" s="125"/>
      <c r="QXA118" s="126"/>
      <c r="QXB118" s="124"/>
      <c r="QXC118" s="125"/>
      <c r="QXD118" s="125"/>
      <c r="QXE118" s="126"/>
      <c r="QXF118" s="124"/>
      <c r="QXG118" s="125"/>
      <c r="QXH118" s="125"/>
      <c r="QXI118" s="126"/>
      <c r="QXJ118" s="124"/>
      <c r="QXK118" s="125"/>
      <c r="QXL118" s="125"/>
      <c r="QXM118" s="126"/>
      <c r="QXN118" s="124"/>
      <c r="QXO118" s="125"/>
      <c r="QXP118" s="125"/>
      <c r="QXQ118" s="126"/>
      <c r="QXR118" s="124"/>
      <c r="QXS118" s="125"/>
      <c r="QXT118" s="125"/>
      <c r="QXU118" s="126"/>
      <c r="QXV118" s="124"/>
      <c r="QXW118" s="125"/>
      <c r="QXX118" s="125"/>
      <c r="QXY118" s="126"/>
      <c r="QXZ118" s="124"/>
      <c r="QYA118" s="125"/>
      <c r="QYB118" s="125"/>
      <c r="QYC118" s="126"/>
      <c r="QYD118" s="124"/>
      <c r="QYE118" s="125"/>
      <c r="QYF118" s="125"/>
      <c r="QYG118" s="126"/>
      <c r="QYH118" s="124"/>
      <c r="QYI118" s="125"/>
      <c r="QYJ118" s="125"/>
      <c r="QYK118" s="126"/>
      <c r="QYL118" s="124"/>
      <c r="QYM118" s="125"/>
      <c r="QYN118" s="125"/>
      <c r="QYO118" s="126"/>
      <c r="QYP118" s="124"/>
      <c r="QYQ118" s="125"/>
      <c r="QYR118" s="125"/>
      <c r="QYS118" s="126"/>
      <c r="QYT118" s="124"/>
      <c r="QYU118" s="125"/>
      <c r="QYV118" s="125"/>
      <c r="QYW118" s="126"/>
      <c r="QYX118" s="124"/>
      <c r="QYY118" s="125"/>
      <c r="QYZ118" s="125"/>
      <c r="QZA118" s="126"/>
      <c r="QZB118" s="124"/>
      <c r="QZC118" s="125"/>
      <c r="QZD118" s="125"/>
      <c r="QZE118" s="126"/>
      <c r="QZF118" s="124"/>
      <c r="QZG118" s="125"/>
      <c r="QZH118" s="125"/>
      <c r="QZI118" s="126"/>
      <c r="QZJ118" s="124"/>
      <c r="QZK118" s="125"/>
      <c r="QZL118" s="125"/>
      <c r="QZM118" s="126"/>
      <c r="QZN118" s="124"/>
      <c r="QZO118" s="125"/>
      <c r="QZP118" s="125"/>
      <c r="QZQ118" s="126"/>
      <c r="QZR118" s="124"/>
      <c r="QZS118" s="125"/>
      <c r="QZT118" s="125"/>
      <c r="QZU118" s="126"/>
      <c r="QZV118" s="124"/>
      <c r="QZW118" s="125"/>
      <c r="QZX118" s="125"/>
      <c r="QZY118" s="126"/>
      <c r="QZZ118" s="124"/>
      <c r="RAA118" s="125"/>
      <c r="RAB118" s="125"/>
      <c r="RAC118" s="126"/>
      <c r="RAD118" s="124"/>
      <c r="RAE118" s="125"/>
      <c r="RAF118" s="125"/>
      <c r="RAG118" s="126"/>
      <c r="RAH118" s="124"/>
      <c r="RAI118" s="125"/>
      <c r="RAJ118" s="125"/>
      <c r="RAK118" s="126"/>
      <c r="RAL118" s="124"/>
      <c r="RAM118" s="125"/>
      <c r="RAN118" s="125"/>
      <c r="RAO118" s="126"/>
      <c r="RAP118" s="124"/>
      <c r="RAQ118" s="125"/>
      <c r="RAR118" s="125"/>
      <c r="RAS118" s="126"/>
      <c r="RAT118" s="124"/>
      <c r="RAU118" s="125"/>
      <c r="RAV118" s="125"/>
      <c r="RAW118" s="126"/>
      <c r="RAX118" s="124"/>
      <c r="RAY118" s="125"/>
      <c r="RAZ118" s="125"/>
      <c r="RBA118" s="126"/>
      <c r="RBB118" s="124"/>
      <c r="RBC118" s="125"/>
      <c r="RBD118" s="125"/>
      <c r="RBE118" s="126"/>
      <c r="RBF118" s="124"/>
      <c r="RBG118" s="125"/>
      <c r="RBH118" s="125"/>
      <c r="RBI118" s="126"/>
      <c r="RBJ118" s="124"/>
      <c r="RBK118" s="125"/>
      <c r="RBL118" s="125"/>
      <c r="RBM118" s="126"/>
      <c r="RBN118" s="124"/>
      <c r="RBO118" s="125"/>
      <c r="RBP118" s="125"/>
      <c r="RBQ118" s="126"/>
      <c r="RBR118" s="124"/>
      <c r="RBS118" s="125"/>
      <c r="RBT118" s="125"/>
      <c r="RBU118" s="126"/>
      <c r="RBV118" s="124"/>
      <c r="RBW118" s="125"/>
      <c r="RBX118" s="125"/>
      <c r="RBY118" s="126"/>
      <c r="RBZ118" s="124"/>
      <c r="RCA118" s="125"/>
      <c r="RCB118" s="125"/>
      <c r="RCC118" s="126"/>
      <c r="RCD118" s="124"/>
      <c r="RCE118" s="125"/>
      <c r="RCF118" s="125"/>
      <c r="RCG118" s="126"/>
      <c r="RCH118" s="124"/>
      <c r="RCI118" s="125"/>
      <c r="RCJ118" s="125"/>
      <c r="RCK118" s="126"/>
      <c r="RCL118" s="124"/>
      <c r="RCM118" s="125"/>
      <c r="RCN118" s="125"/>
      <c r="RCO118" s="126"/>
      <c r="RCP118" s="124"/>
      <c r="RCQ118" s="125"/>
      <c r="RCR118" s="125"/>
      <c r="RCS118" s="126"/>
      <c r="RCT118" s="124"/>
      <c r="RCU118" s="125"/>
      <c r="RCV118" s="125"/>
      <c r="RCW118" s="126"/>
      <c r="RCX118" s="124"/>
      <c r="RCY118" s="125"/>
      <c r="RCZ118" s="125"/>
      <c r="RDA118" s="126"/>
      <c r="RDB118" s="124"/>
      <c r="RDC118" s="125"/>
      <c r="RDD118" s="125"/>
      <c r="RDE118" s="126"/>
      <c r="RDF118" s="124"/>
      <c r="RDG118" s="125"/>
      <c r="RDH118" s="125"/>
      <c r="RDI118" s="126"/>
      <c r="RDJ118" s="124"/>
      <c r="RDK118" s="125"/>
      <c r="RDL118" s="125"/>
      <c r="RDM118" s="126"/>
      <c r="RDN118" s="124"/>
      <c r="RDO118" s="125"/>
      <c r="RDP118" s="125"/>
      <c r="RDQ118" s="126"/>
      <c r="RDR118" s="124"/>
      <c r="RDS118" s="125"/>
      <c r="RDT118" s="125"/>
      <c r="RDU118" s="126"/>
      <c r="RDV118" s="124"/>
      <c r="RDW118" s="125"/>
      <c r="RDX118" s="125"/>
      <c r="RDY118" s="126"/>
      <c r="RDZ118" s="124"/>
      <c r="REA118" s="125"/>
      <c r="REB118" s="125"/>
      <c r="REC118" s="126"/>
      <c r="RED118" s="124"/>
      <c r="REE118" s="125"/>
      <c r="REF118" s="125"/>
      <c r="REG118" s="126"/>
      <c r="REH118" s="124"/>
      <c r="REI118" s="125"/>
      <c r="REJ118" s="125"/>
      <c r="REK118" s="126"/>
      <c r="REL118" s="124"/>
      <c r="REM118" s="125"/>
      <c r="REN118" s="125"/>
      <c r="REO118" s="126"/>
      <c r="REP118" s="124"/>
      <c r="REQ118" s="125"/>
      <c r="RER118" s="125"/>
      <c r="RES118" s="126"/>
      <c r="RET118" s="124"/>
      <c r="REU118" s="125"/>
      <c r="REV118" s="125"/>
      <c r="REW118" s="126"/>
      <c r="REX118" s="124"/>
      <c r="REY118" s="125"/>
      <c r="REZ118" s="125"/>
      <c r="RFA118" s="126"/>
      <c r="RFB118" s="124"/>
      <c r="RFC118" s="125"/>
      <c r="RFD118" s="125"/>
      <c r="RFE118" s="126"/>
      <c r="RFF118" s="124"/>
      <c r="RFG118" s="125"/>
      <c r="RFH118" s="125"/>
      <c r="RFI118" s="126"/>
      <c r="RFJ118" s="124"/>
      <c r="RFK118" s="125"/>
      <c r="RFL118" s="125"/>
      <c r="RFM118" s="126"/>
      <c r="RFN118" s="124"/>
      <c r="RFO118" s="125"/>
      <c r="RFP118" s="125"/>
      <c r="RFQ118" s="126"/>
      <c r="RFR118" s="124"/>
      <c r="RFS118" s="125"/>
      <c r="RFT118" s="125"/>
      <c r="RFU118" s="126"/>
      <c r="RFV118" s="124"/>
      <c r="RFW118" s="125"/>
      <c r="RFX118" s="125"/>
      <c r="RFY118" s="126"/>
      <c r="RFZ118" s="124"/>
      <c r="RGA118" s="125"/>
      <c r="RGB118" s="125"/>
      <c r="RGC118" s="126"/>
      <c r="RGD118" s="124"/>
      <c r="RGE118" s="125"/>
      <c r="RGF118" s="125"/>
      <c r="RGG118" s="126"/>
      <c r="RGH118" s="124"/>
      <c r="RGI118" s="125"/>
      <c r="RGJ118" s="125"/>
      <c r="RGK118" s="126"/>
      <c r="RGL118" s="124"/>
      <c r="RGM118" s="125"/>
      <c r="RGN118" s="125"/>
      <c r="RGO118" s="126"/>
      <c r="RGP118" s="124"/>
      <c r="RGQ118" s="125"/>
      <c r="RGR118" s="125"/>
      <c r="RGS118" s="126"/>
      <c r="RGT118" s="124"/>
      <c r="RGU118" s="125"/>
      <c r="RGV118" s="125"/>
      <c r="RGW118" s="126"/>
      <c r="RGX118" s="124"/>
      <c r="RGY118" s="125"/>
      <c r="RGZ118" s="125"/>
      <c r="RHA118" s="126"/>
      <c r="RHB118" s="124"/>
      <c r="RHC118" s="125"/>
      <c r="RHD118" s="125"/>
      <c r="RHE118" s="126"/>
      <c r="RHF118" s="124"/>
      <c r="RHG118" s="125"/>
      <c r="RHH118" s="125"/>
      <c r="RHI118" s="126"/>
      <c r="RHJ118" s="124"/>
      <c r="RHK118" s="125"/>
      <c r="RHL118" s="125"/>
      <c r="RHM118" s="126"/>
      <c r="RHN118" s="124"/>
      <c r="RHO118" s="125"/>
      <c r="RHP118" s="125"/>
      <c r="RHQ118" s="126"/>
      <c r="RHR118" s="124"/>
      <c r="RHS118" s="125"/>
      <c r="RHT118" s="125"/>
      <c r="RHU118" s="126"/>
      <c r="RHV118" s="124"/>
      <c r="RHW118" s="125"/>
      <c r="RHX118" s="125"/>
      <c r="RHY118" s="126"/>
      <c r="RHZ118" s="124"/>
      <c r="RIA118" s="125"/>
      <c r="RIB118" s="125"/>
      <c r="RIC118" s="126"/>
      <c r="RID118" s="124"/>
      <c r="RIE118" s="125"/>
      <c r="RIF118" s="125"/>
      <c r="RIG118" s="126"/>
      <c r="RIH118" s="124"/>
      <c r="RII118" s="125"/>
      <c r="RIJ118" s="125"/>
      <c r="RIK118" s="126"/>
      <c r="RIL118" s="124"/>
      <c r="RIM118" s="125"/>
      <c r="RIN118" s="125"/>
      <c r="RIO118" s="126"/>
      <c r="RIP118" s="124"/>
      <c r="RIQ118" s="125"/>
      <c r="RIR118" s="125"/>
      <c r="RIS118" s="126"/>
      <c r="RIT118" s="124"/>
      <c r="RIU118" s="125"/>
      <c r="RIV118" s="125"/>
      <c r="RIW118" s="126"/>
      <c r="RIX118" s="124"/>
      <c r="RIY118" s="125"/>
      <c r="RIZ118" s="125"/>
      <c r="RJA118" s="126"/>
      <c r="RJB118" s="124"/>
      <c r="RJC118" s="125"/>
      <c r="RJD118" s="125"/>
      <c r="RJE118" s="126"/>
      <c r="RJF118" s="124"/>
      <c r="RJG118" s="125"/>
      <c r="RJH118" s="125"/>
      <c r="RJI118" s="126"/>
      <c r="RJJ118" s="124"/>
      <c r="RJK118" s="125"/>
      <c r="RJL118" s="125"/>
      <c r="RJM118" s="126"/>
      <c r="RJN118" s="124"/>
      <c r="RJO118" s="125"/>
      <c r="RJP118" s="125"/>
      <c r="RJQ118" s="126"/>
      <c r="RJR118" s="124"/>
      <c r="RJS118" s="125"/>
      <c r="RJT118" s="125"/>
      <c r="RJU118" s="126"/>
      <c r="RJV118" s="124"/>
      <c r="RJW118" s="125"/>
      <c r="RJX118" s="125"/>
      <c r="RJY118" s="126"/>
      <c r="RJZ118" s="124"/>
      <c r="RKA118" s="125"/>
      <c r="RKB118" s="125"/>
      <c r="RKC118" s="126"/>
      <c r="RKD118" s="124"/>
      <c r="RKE118" s="125"/>
      <c r="RKF118" s="125"/>
      <c r="RKG118" s="126"/>
      <c r="RKH118" s="124"/>
      <c r="RKI118" s="125"/>
      <c r="RKJ118" s="125"/>
      <c r="RKK118" s="126"/>
      <c r="RKL118" s="124"/>
      <c r="RKM118" s="125"/>
      <c r="RKN118" s="125"/>
      <c r="RKO118" s="126"/>
      <c r="RKP118" s="124"/>
      <c r="RKQ118" s="125"/>
      <c r="RKR118" s="125"/>
      <c r="RKS118" s="126"/>
      <c r="RKT118" s="124"/>
      <c r="RKU118" s="125"/>
      <c r="RKV118" s="125"/>
      <c r="RKW118" s="126"/>
      <c r="RKX118" s="124"/>
      <c r="RKY118" s="125"/>
      <c r="RKZ118" s="125"/>
      <c r="RLA118" s="126"/>
      <c r="RLB118" s="124"/>
      <c r="RLC118" s="125"/>
      <c r="RLD118" s="125"/>
      <c r="RLE118" s="126"/>
      <c r="RLF118" s="124"/>
      <c r="RLG118" s="125"/>
      <c r="RLH118" s="125"/>
      <c r="RLI118" s="126"/>
      <c r="RLJ118" s="124"/>
      <c r="RLK118" s="125"/>
      <c r="RLL118" s="125"/>
      <c r="RLM118" s="126"/>
      <c r="RLN118" s="124"/>
      <c r="RLO118" s="125"/>
      <c r="RLP118" s="125"/>
      <c r="RLQ118" s="126"/>
      <c r="RLR118" s="124"/>
      <c r="RLS118" s="125"/>
      <c r="RLT118" s="125"/>
      <c r="RLU118" s="126"/>
      <c r="RLV118" s="124"/>
      <c r="RLW118" s="125"/>
      <c r="RLX118" s="125"/>
      <c r="RLY118" s="126"/>
      <c r="RLZ118" s="124"/>
      <c r="RMA118" s="125"/>
      <c r="RMB118" s="125"/>
      <c r="RMC118" s="126"/>
      <c r="RMD118" s="124"/>
      <c r="RME118" s="125"/>
      <c r="RMF118" s="125"/>
      <c r="RMG118" s="126"/>
      <c r="RMH118" s="124"/>
      <c r="RMI118" s="125"/>
      <c r="RMJ118" s="125"/>
      <c r="RMK118" s="126"/>
      <c r="RML118" s="124"/>
      <c r="RMM118" s="125"/>
      <c r="RMN118" s="125"/>
      <c r="RMO118" s="126"/>
      <c r="RMP118" s="124"/>
      <c r="RMQ118" s="125"/>
      <c r="RMR118" s="125"/>
      <c r="RMS118" s="126"/>
      <c r="RMT118" s="124"/>
      <c r="RMU118" s="125"/>
      <c r="RMV118" s="125"/>
      <c r="RMW118" s="126"/>
      <c r="RMX118" s="124"/>
      <c r="RMY118" s="125"/>
      <c r="RMZ118" s="125"/>
      <c r="RNA118" s="126"/>
      <c r="RNB118" s="124"/>
      <c r="RNC118" s="125"/>
      <c r="RND118" s="125"/>
      <c r="RNE118" s="126"/>
      <c r="RNF118" s="124"/>
      <c r="RNG118" s="125"/>
      <c r="RNH118" s="125"/>
      <c r="RNI118" s="126"/>
      <c r="RNJ118" s="124"/>
      <c r="RNK118" s="125"/>
      <c r="RNL118" s="125"/>
      <c r="RNM118" s="126"/>
      <c r="RNN118" s="124"/>
      <c r="RNO118" s="125"/>
      <c r="RNP118" s="125"/>
      <c r="RNQ118" s="126"/>
      <c r="RNR118" s="124"/>
      <c r="RNS118" s="125"/>
      <c r="RNT118" s="125"/>
      <c r="RNU118" s="126"/>
      <c r="RNV118" s="124"/>
      <c r="RNW118" s="125"/>
      <c r="RNX118" s="125"/>
      <c r="RNY118" s="126"/>
      <c r="RNZ118" s="124"/>
      <c r="ROA118" s="125"/>
      <c r="ROB118" s="125"/>
      <c r="ROC118" s="126"/>
      <c r="ROD118" s="124"/>
      <c r="ROE118" s="125"/>
      <c r="ROF118" s="125"/>
      <c r="ROG118" s="126"/>
      <c r="ROH118" s="124"/>
      <c r="ROI118" s="125"/>
      <c r="ROJ118" s="125"/>
      <c r="ROK118" s="126"/>
      <c r="ROL118" s="124"/>
      <c r="ROM118" s="125"/>
      <c r="RON118" s="125"/>
      <c r="ROO118" s="126"/>
      <c r="ROP118" s="124"/>
      <c r="ROQ118" s="125"/>
      <c r="ROR118" s="125"/>
      <c r="ROS118" s="126"/>
      <c r="ROT118" s="124"/>
      <c r="ROU118" s="125"/>
      <c r="ROV118" s="125"/>
      <c r="ROW118" s="126"/>
      <c r="ROX118" s="124"/>
      <c r="ROY118" s="125"/>
      <c r="ROZ118" s="125"/>
      <c r="RPA118" s="126"/>
      <c r="RPB118" s="124"/>
      <c r="RPC118" s="125"/>
      <c r="RPD118" s="125"/>
      <c r="RPE118" s="126"/>
      <c r="RPF118" s="124"/>
      <c r="RPG118" s="125"/>
      <c r="RPH118" s="125"/>
      <c r="RPI118" s="126"/>
      <c r="RPJ118" s="124"/>
      <c r="RPK118" s="125"/>
      <c r="RPL118" s="125"/>
      <c r="RPM118" s="126"/>
      <c r="RPN118" s="124"/>
      <c r="RPO118" s="125"/>
      <c r="RPP118" s="125"/>
      <c r="RPQ118" s="126"/>
      <c r="RPR118" s="124"/>
      <c r="RPS118" s="125"/>
      <c r="RPT118" s="125"/>
      <c r="RPU118" s="126"/>
      <c r="RPV118" s="124"/>
      <c r="RPW118" s="125"/>
      <c r="RPX118" s="125"/>
      <c r="RPY118" s="126"/>
      <c r="RPZ118" s="124"/>
      <c r="RQA118" s="125"/>
      <c r="RQB118" s="125"/>
      <c r="RQC118" s="126"/>
      <c r="RQD118" s="124"/>
      <c r="RQE118" s="125"/>
      <c r="RQF118" s="125"/>
      <c r="RQG118" s="126"/>
      <c r="RQH118" s="124"/>
      <c r="RQI118" s="125"/>
      <c r="RQJ118" s="125"/>
      <c r="RQK118" s="126"/>
      <c r="RQL118" s="124"/>
      <c r="RQM118" s="125"/>
      <c r="RQN118" s="125"/>
      <c r="RQO118" s="126"/>
      <c r="RQP118" s="124"/>
      <c r="RQQ118" s="125"/>
      <c r="RQR118" s="125"/>
      <c r="RQS118" s="126"/>
      <c r="RQT118" s="124"/>
      <c r="RQU118" s="125"/>
      <c r="RQV118" s="125"/>
      <c r="RQW118" s="126"/>
      <c r="RQX118" s="124"/>
      <c r="RQY118" s="125"/>
      <c r="RQZ118" s="125"/>
      <c r="RRA118" s="126"/>
      <c r="RRB118" s="124"/>
      <c r="RRC118" s="125"/>
      <c r="RRD118" s="125"/>
      <c r="RRE118" s="126"/>
      <c r="RRF118" s="124"/>
      <c r="RRG118" s="125"/>
      <c r="RRH118" s="125"/>
      <c r="RRI118" s="126"/>
      <c r="RRJ118" s="124"/>
      <c r="RRK118" s="125"/>
      <c r="RRL118" s="125"/>
      <c r="RRM118" s="126"/>
      <c r="RRN118" s="124"/>
      <c r="RRO118" s="125"/>
      <c r="RRP118" s="125"/>
      <c r="RRQ118" s="126"/>
      <c r="RRR118" s="124"/>
      <c r="RRS118" s="125"/>
      <c r="RRT118" s="125"/>
      <c r="RRU118" s="126"/>
      <c r="RRV118" s="124"/>
      <c r="RRW118" s="125"/>
      <c r="RRX118" s="125"/>
      <c r="RRY118" s="126"/>
      <c r="RRZ118" s="124"/>
      <c r="RSA118" s="125"/>
      <c r="RSB118" s="125"/>
      <c r="RSC118" s="126"/>
      <c r="RSD118" s="124"/>
      <c r="RSE118" s="125"/>
      <c r="RSF118" s="125"/>
      <c r="RSG118" s="126"/>
      <c r="RSH118" s="124"/>
      <c r="RSI118" s="125"/>
      <c r="RSJ118" s="125"/>
      <c r="RSK118" s="126"/>
      <c r="RSL118" s="124"/>
      <c r="RSM118" s="125"/>
      <c r="RSN118" s="125"/>
      <c r="RSO118" s="126"/>
      <c r="RSP118" s="124"/>
      <c r="RSQ118" s="125"/>
      <c r="RSR118" s="125"/>
      <c r="RSS118" s="126"/>
      <c r="RST118" s="124"/>
      <c r="RSU118" s="125"/>
      <c r="RSV118" s="125"/>
      <c r="RSW118" s="126"/>
      <c r="RSX118" s="124"/>
      <c r="RSY118" s="125"/>
      <c r="RSZ118" s="125"/>
      <c r="RTA118" s="126"/>
      <c r="RTB118" s="124"/>
      <c r="RTC118" s="125"/>
      <c r="RTD118" s="125"/>
      <c r="RTE118" s="126"/>
      <c r="RTF118" s="124"/>
      <c r="RTG118" s="125"/>
      <c r="RTH118" s="125"/>
      <c r="RTI118" s="126"/>
      <c r="RTJ118" s="124"/>
      <c r="RTK118" s="125"/>
      <c r="RTL118" s="125"/>
      <c r="RTM118" s="126"/>
      <c r="RTN118" s="124"/>
      <c r="RTO118" s="125"/>
      <c r="RTP118" s="125"/>
      <c r="RTQ118" s="126"/>
      <c r="RTR118" s="124"/>
      <c r="RTS118" s="125"/>
      <c r="RTT118" s="125"/>
      <c r="RTU118" s="126"/>
      <c r="RTV118" s="124"/>
      <c r="RTW118" s="125"/>
      <c r="RTX118" s="125"/>
      <c r="RTY118" s="126"/>
      <c r="RTZ118" s="124"/>
      <c r="RUA118" s="125"/>
      <c r="RUB118" s="125"/>
      <c r="RUC118" s="126"/>
      <c r="RUD118" s="124"/>
      <c r="RUE118" s="125"/>
      <c r="RUF118" s="125"/>
      <c r="RUG118" s="126"/>
      <c r="RUH118" s="124"/>
      <c r="RUI118" s="125"/>
      <c r="RUJ118" s="125"/>
      <c r="RUK118" s="126"/>
      <c r="RUL118" s="124"/>
      <c r="RUM118" s="125"/>
      <c r="RUN118" s="125"/>
      <c r="RUO118" s="126"/>
      <c r="RUP118" s="124"/>
      <c r="RUQ118" s="125"/>
      <c r="RUR118" s="125"/>
      <c r="RUS118" s="126"/>
      <c r="RUT118" s="124"/>
      <c r="RUU118" s="125"/>
      <c r="RUV118" s="125"/>
      <c r="RUW118" s="126"/>
      <c r="RUX118" s="124"/>
      <c r="RUY118" s="125"/>
      <c r="RUZ118" s="125"/>
      <c r="RVA118" s="126"/>
      <c r="RVB118" s="124"/>
      <c r="RVC118" s="125"/>
      <c r="RVD118" s="125"/>
      <c r="RVE118" s="126"/>
      <c r="RVF118" s="124"/>
      <c r="RVG118" s="125"/>
      <c r="RVH118" s="125"/>
      <c r="RVI118" s="126"/>
      <c r="RVJ118" s="124"/>
      <c r="RVK118" s="125"/>
      <c r="RVL118" s="125"/>
      <c r="RVM118" s="126"/>
      <c r="RVN118" s="124"/>
      <c r="RVO118" s="125"/>
      <c r="RVP118" s="125"/>
      <c r="RVQ118" s="126"/>
      <c r="RVR118" s="124"/>
      <c r="RVS118" s="125"/>
      <c r="RVT118" s="125"/>
      <c r="RVU118" s="126"/>
      <c r="RVV118" s="124"/>
      <c r="RVW118" s="125"/>
      <c r="RVX118" s="125"/>
      <c r="RVY118" s="126"/>
      <c r="RVZ118" s="124"/>
      <c r="RWA118" s="125"/>
      <c r="RWB118" s="125"/>
      <c r="RWC118" s="126"/>
      <c r="RWD118" s="124"/>
      <c r="RWE118" s="125"/>
      <c r="RWF118" s="125"/>
      <c r="RWG118" s="126"/>
      <c r="RWH118" s="124"/>
      <c r="RWI118" s="125"/>
      <c r="RWJ118" s="125"/>
      <c r="RWK118" s="126"/>
      <c r="RWL118" s="124"/>
      <c r="RWM118" s="125"/>
      <c r="RWN118" s="125"/>
      <c r="RWO118" s="126"/>
      <c r="RWP118" s="124"/>
      <c r="RWQ118" s="125"/>
      <c r="RWR118" s="125"/>
      <c r="RWS118" s="126"/>
      <c r="RWT118" s="124"/>
      <c r="RWU118" s="125"/>
      <c r="RWV118" s="125"/>
      <c r="RWW118" s="126"/>
      <c r="RWX118" s="124"/>
      <c r="RWY118" s="125"/>
      <c r="RWZ118" s="125"/>
      <c r="RXA118" s="126"/>
      <c r="RXB118" s="124"/>
      <c r="RXC118" s="125"/>
      <c r="RXD118" s="125"/>
      <c r="RXE118" s="126"/>
      <c r="RXF118" s="124"/>
      <c r="RXG118" s="125"/>
      <c r="RXH118" s="125"/>
      <c r="RXI118" s="126"/>
      <c r="RXJ118" s="124"/>
      <c r="RXK118" s="125"/>
      <c r="RXL118" s="125"/>
      <c r="RXM118" s="126"/>
      <c r="RXN118" s="124"/>
      <c r="RXO118" s="125"/>
      <c r="RXP118" s="125"/>
      <c r="RXQ118" s="126"/>
      <c r="RXR118" s="124"/>
      <c r="RXS118" s="125"/>
      <c r="RXT118" s="125"/>
      <c r="RXU118" s="126"/>
      <c r="RXV118" s="124"/>
      <c r="RXW118" s="125"/>
      <c r="RXX118" s="125"/>
      <c r="RXY118" s="126"/>
      <c r="RXZ118" s="124"/>
      <c r="RYA118" s="125"/>
      <c r="RYB118" s="125"/>
      <c r="RYC118" s="126"/>
      <c r="RYD118" s="124"/>
      <c r="RYE118" s="125"/>
      <c r="RYF118" s="125"/>
      <c r="RYG118" s="126"/>
      <c r="RYH118" s="124"/>
      <c r="RYI118" s="125"/>
      <c r="RYJ118" s="125"/>
      <c r="RYK118" s="126"/>
      <c r="RYL118" s="124"/>
      <c r="RYM118" s="125"/>
      <c r="RYN118" s="125"/>
      <c r="RYO118" s="126"/>
      <c r="RYP118" s="124"/>
      <c r="RYQ118" s="125"/>
      <c r="RYR118" s="125"/>
      <c r="RYS118" s="126"/>
      <c r="RYT118" s="124"/>
      <c r="RYU118" s="125"/>
      <c r="RYV118" s="125"/>
      <c r="RYW118" s="126"/>
      <c r="RYX118" s="124"/>
      <c r="RYY118" s="125"/>
      <c r="RYZ118" s="125"/>
      <c r="RZA118" s="126"/>
      <c r="RZB118" s="124"/>
      <c r="RZC118" s="125"/>
      <c r="RZD118" s="125"/>
      <c r="RZE118" s="126"/>
      <c r="RZF118" s="124"/>
      <c r="RZG118" s="125"/>
      <c r="RZH118" s="125"/>
      <c r="RZI118" s="126"/>
      <c r="RZJ118" s="124"/>
      <c r="RZK118" s="125"/>
      <c r="RZL118" s="125"/>
      <c r="RZM118" s="126"/>
      <c r="RZN118" s="124"/>
      <c r="RZO118" s="125"/>
      <c r="RZP118" s="125"/>
      <c r="RZQ118" s="126"/>
      <c r="RZR118" s="124"/>
      <c r="RZS118" s="125"/>
      <c r="RZT118" s="125"/>
      <c r="RZU118" s="126"/>
      <c r="RZV118" s="124"/>
      <c r="RZW118" s="125"/>
      <c r="RZX118" s="125"/>
      <c r="RZY118" s="126"/>
      <c r="RZZ118" s="124"/>
      <c r="SAA118" s="125"/>
      <c r="SAB118" s="125"/>
      <c r="SAC118" s="126"/>
      <c r="SAD118" s="124"/>
      <c r="SAE118" s="125"/>
      <c r="SAF118" s="125"/>
      <c r="SAG118" s="126"/>
      <c r="SAH118" s="124"/>
      <c r="SAI118" s="125"/>
      <c r="SAJ118" s="125"/>
      <c r="SAK118" s="126"/>
      <c r="SAL118" s="124"/>
      <c r="SAM118" s="125"/>
      <c r="SAN118" s="125"/>
      <c r="SAO118" s="126"/>
      <c r="SAP118" s="124"/>
      <c r="SAQ118" s="125"/>
      <c r="SAR118" s="125"/>
      <c r="SAS118" s="126"/>
      <c r="SAT118" s="124"/>
      <c r="SAU118" s="125"/>
      <c r="SAV118" s="125"/>
      <c r="SAW118" s="126"/>
      <c r="SAX118" s="124"/>
      <c r="SAY118" s="125"/>
      <c r="SAZ118" s="125"/>
      <c r="SBA118" s="126"/>
      <c r="SBB118" s="124"/>
      <c r="SBC118" s="125"/>
      <c r="SBD118" s="125"/>
      <c r="SBE118" s="126"/>
      <c r="SBF118" s="124"/>
      <c r="SBG118" s="125"/>
      <c r="SBH118" s="125"/>
      <c r="SBI118" s="126"/>
      <c r="SBJ118" s="124"/>
      <c r="SBK118" s="125"/>
      <c r="SBL118" s="125"/>
      <c r="SBM118" s="126"/>
      <c r="SBN118" s="124"/>
      <c r="SBO118" s="125"/>
      <c r="SBP118" s="125"/>
      <c r="SBQ118" s="126"/>
      <c r="SBR118" s="124"/>
      <c r="SBS118" s="125"/>
      <c r="SBT118" s="125"/>
      <c r="SBU118" s="126"/>
      <c r="SBV118" s="124"/>
      <c r="SBW118" s="125"/>
      <c r="SBX118" s="125"/>
      <c r="SBY118" s="126"/>
      <c r="SBZ118" s="124"/>
      <c r="SCA118" s="125"/>
      <c r="SCB118" s="125"/>
      <c r="SCC118" s="126"/>
      <c r="SCD118" s="124"/>
      <c r="SCE118" s="125"/>
      <c r="SCF118" s="125"/>
      <c r="SCG118" s="126"/>
      <c r="SCH118" s="124"/>
      <c r="SCI118" s="125"/>
      <c r="SCJ118" s="125"/>
      <c r="SCK118" s="126"/>
      <c r="SCL118" s="124"/>
      <c r="SCM118" s="125"/>
      <c r="SCN118" s="125"/>
      <c r="SCO118" s="126"/>
      <c r="SCP118" s="124"/>
      <c r="SCQ118" s="125"/>
      <c r="SCR118" s="125"/>
      <c r="SCS118" s="126"/>
      <c r="SCT118" s="124"/>
      <c r="SCU118" s="125"/>
      <c r="SCV118" s="125"/>
      <c r="SCW118" s="126"/>
      <c r="SCX118" s="124"/>
      <c r="SCY118" s="125"/>
      <c r="SCZ118" s="125"/>
      <c r="SDA118" s="126"/>
      <c r="SDB118" s="124"/>
      <c r="SDC118" s="125"/>
      <c r="SDD118" s="125"/>
      <c r="SDE118" s="126"/>
      <c r="SDF118" s="124"/>
      <c r="SDG118" s="125"/>
      <c r="SDH118" s="125"/>
      <c r="SDI118" s="126"/>
      <c r="SDJ118" s="124"/>
      <c r="SDK118" s="125"/>
      <c r="SDL118" s="125"/>
      <c r="SDM118" s="126"/>
      <c r="SDN118" s="124"/>
      <c r="SDO118" s="125"/>
      <c r="SDP118" s="125"/>
      <c r="SDQ118" s="126"/>
      <c r="SDR118" s="124"/>
      <c r="SDS118" s="125"/>
      <c r="SDT118" s="125"/>
      <c r="SDU118" s="126"/>
      <c r="SDV118" s="124"/>
      <c r="SDW118" s="125"/>
      <c r="SDX118" s="125"/>
      <c r="SDY118" s="126"/>
      <c r="SDZ118" s="124"/>
      <c r="SEA118" s="125"/>
      <c r="SEB118" s="125"/>
      <c r="SEC118" s="126"/>
      <c r="SED118" s="124"/>
      <c r="SEE118" s="125"/>
      <c r="SEF118" s="125"/>
      <c r="SEG118" s="126"/>
      <c r="SEH118" s="124"/>
      <c r="SEI118" s="125"/>
      <c r="SEJ118" s="125"/>
      <c r="SEK118" s="126"/>
      <c r="SEL118" s="124"/>
      <c r="SEM118" s="125"/>
      <c r="SEN118" s="125"/>
      <c r="SEO118" s="126"/>
      <c r="SEP118" s="124"/>
      <c r="SEQ118" s="125"/>
      <c r="SER118" s="125"/>
      <c r="SES118" s="126"/>
      <c r="SET118" s="124"/>
      <c r="SEU118" s="125"/>
      <c r="SEV118" s="125"/>
      <c r="SEW118" s="126"/>
      <c r="SEX118" s="124"/>
      <c r="SEY118" s="125"/>
      <c r="SEZ118" s="125"/>
      <c r="SFA118" s="126"/>
      <c r="SFB118" s="124"/>
      <c r="SFC118" s="125"/>
      <c r="SFD118" s="125"/>
      <c r="SFE118" s="126"/>
      <c r="SFF118" s="124"/>
      <c r="SFG118" s="125"/>
      <c r="SFH118" s="125"/>
      <c r="SFI118" s="126"/>
      <c r="SFJ118" s="124"/>
      <c r="SFK118" s="125"/>
      <c r="SFL118" s="125"/>
      <c r="SFM118" s="126"/>
      <c r="SFN118" s="124"/>
      <c r="SFO118" s="125"/>
      <c r="SFP118" s="125"/>
      <c r="SFQ118" s="126"/>
      <c r="SFR118" s="124"/>
      <c r="SFS118" s="125"/>
      <c r="SFT118" s="125"/>
      <c r="SFU118" s="126"/>
      <c r="SFV118" s="124"/>
      <c r="SFW118" s="125"/>
      <c r="SFX118" s="125"/>
      <c r="SFY118" s="126"/>
      <c r="SFZ118" s="124"/>
      <c r="SGA118" s="125"/>
      <c r="SGB118" s="125"/>
      <c r="SGC118" s="126"/>
      <c r="SGD118" s="124"/>
      <c r="SGE118" s="125"/>
      <c r="SGF118" s="125"/>
      <c r="SGG118" s="126"/>
      <c r="SGH118" s="124"/>
      <c r="SGI118" s="125"/>
      <c r="SGJ118" s="125"/>
      <c r="SGK118" s="126"/>
      <c r="SGL118" s="124"/>
      <c r="SGM118" s="125"/>
      <c r="SGN118" s="125"/>
      <c r="SGO118" s="126"/>
      <c r="SGP118" s="124"/>
      <c r="SGQ118" s="125"/>
      <c r="SGR118" s="125"/>
      <c r="SGS118" s="126"/>
      <c r="SGT118" s="124"/>
      <c r="SGU118" s="125"/>
      <c r="SGV118" s="125"/>
      <c r="SGW118" s="126"/>
      <c r="SGX118" s="124"/>
      <c r="SGY118" s="125"/>
      <c r="SGZ118" s="125"/>
      <c r="SHA118" s="126"/>
      <c r="SHB118" s="124"/>
      <c r="SHC118" s="125"/>
      <c r="SHD118" s="125"/>
      <c r="SHE118" s="126"/>
      <c r="SHF118" s="124"/>
      <c r="SHG118" s="125"/>
      <c r="SHH118" s="125"/>
      <c r="SHI118" s="126"/>
      <c r="SHJ118" s="124"/>
      <c r="SHK118" s="125"/>
      <c r="SHL118" s="125"/>
      <c r="SHM118" s="126"/>
      <c r="SHN118" s="124"/>
      <c r="SHO118" s="125"/>
      <c r="SHP118" s="125"/>
      <c r="SHQ118" s="126"/>
      <c r="SHR118" s="124"/>
      <c r="SHS118" s="125"/>
      <c r="SHT118" s="125"/>
      <c r="SHU118" s="126"/>
      <c r="SHV118" s="124"/>
      <c r="SHW118" s="125"/>
      <c r="SHX118" s="125"/>
      <c r="SHY118" s="126"/>
      <c r="SHZ118" s="124"/>
      <c r="SIA118" s="125"/>
      <c r="SIB118" s="125"/>
      <c r="SIC118" s="126"/>
      <c r="SID118" s="124"/>
      <c r="SIE118" s="125"/>
      <c r="SIF118" s="125"/>
      <c r="SIG118" s="126"/>
      <c r="SIH118" s="124"/>
      <c r="SII118" s="125"/>
      <c r="SIJ118" s="125"/>
      <c r="SIK118" s="126"/>
      <c r="SIL118" s="124"/>
      <c r="SIM118" s="125"/>
      <c r="SIN118" s="125"/>
      <c r="SIO118" s="126"/>
      <c r="SIP118" s="124"/>
      <c r="SIQ118" s="125"/>
      <c r="SIR118" s="125"/>
      <c r="SIS118" s="126"/>
      <c r="SIT118" s="124"/>
      <c r="SIU118" s="125"/>
      <c r="SIV118" s="125"/>
      <c r="SIW118" s="126"/>
      <c r="SIX118" s="124"/>
      <c r="SIY118" s="125"/>
      <c r="SIZ118" s="125"/>
      <c r="SJA118" s="126"/>
      <c r="SJB118" s="124"/>
      <c r="SJC118" s="125"/>
      <c r="SJD118" s="125"/>
      <c r="SJE118" s="126"/>
      <c r="SJF118" s="124"/>
      <c r="SJG118" s="125"/>
      <c r="SJH118" s="125"/>
      <c r="SJI118" s="126"/>
      <c r="SJJ118" s="124"/>
      <c r="SJK118" s="125"/>
      <c r="SJL118" s="125"/>
      <c r="SJM118" s="126"/>
      <c r="SJN118" s="124"/>
      <c r="SJO118" s="125"/>
      <c r="SJP118" s="125"/>
      <c r="SJQ118" s="126"/>
      <c r="SJR118" s="124"/>
      <c r="SJS118" s="125"/>
      <c r="SJT118" s="125"/>
      <c r="SJU118" s="126"/>
      <c r="SJV118" s="124"/>
      <c r="SJW118" s="125"/>
      <c r="SJX118" s="125"/>
      <c r="SJY118" s="126"/>
      <c r="SJZ118" s="124"/>
      <c r="SKA118" s="125"/>
      <c r="SKB118" s="125"/>
      <c r="SKC118" s="126"/>
      <c r="SKD118" s="124"/>
      <c r="SKE118" s="125"/>
      <c r="SKF118" s="125"/>
      <c r="SKG118" s="126"/>
      <c r="SKH118" s="124"/>
      <c r="SKI118" s="125"/>
      <c r="SKJ118" s="125"/>
      <c r="SKK118" s="126"/>
      <c r="SKL118" s="124"/>
      <c r="SKM118" s="125"/>
      <c r="SKN118" s="125"/>
      <c r="SKO118" s="126"/>
      <c r="SKP118" s="124"/>
      <c r="SKQ118" s="125"/>
      <c r="SKR118" s="125"/>
      <c r="SKS118" s="126"/>
      <c r="SKT118" s="124"/>
      <c r="SKU118" s="125"/>
      <c r="SKV118" s="125"/>
      <c r="SKW118" s="126"/>
      <c r="SKX118" s="124"/>
      <c r="SKY118" s="125"/>
      <c r="SKZ118" s="125"/>
      <c r="SLA118" s="126"/>
      <c r="SLB118" s="124"/>
      <c r="SLC118" s="125"/>
      <c r="SLD118" s="125"/>
      <c r="SLE118" s="126"/>
      <c r="SLF118" s="124"/>
      <c r="SLG118" s="125"/>
      <c r="SLH118" s="125"/>
      <c r="SLI118" s="126"/>
      <c r="SLJ118" s="124"/>
      <c r="SLK118" s="125"/>
      <c r="SLL118" s="125"/>
      <c r="SLM118" s="126"/>
      <c r="SLN118" s="124"/>
      <c r="SLO118" s="125"/>
      <c r="SLP118" s="125"/>
      <c r="SLQ118" s="126"/>
      <c r="SLR118" s="124"/>
      <c r="SLS118" s="125"/>
      <c r="SLT118" s="125"/>
      <c r="SLU118" s="126"/>
      <c r="SLV118" s="124"/>
      <c r="SLW118" s="125"/>
      <c r="SLX118" s="125"/>
      <c r="SLY118" s="126"/>
      <c r="SLZ118" s="124"/>
      <c r="SMA118" s="125"/>
      <c r="SMB118" s="125"/>
      <c r="SMC118" s="126"/>
      <c r="SMD118" s="124"/>
      <c r="SME118" s="125"/>
      <c r="SMF118" s="125"/>
      <c r="SMG118" s="126"/>
      <c r="SMH118" s="124"/>
      <c r="SMI118" s="125"/>
      <c r="SMJ118" s="125"/>
      <c r="SMK118" s="126"/>
      <c r="SML118" s="124"/>
      <c r="SMM118" s="125"/>
      <c r="SMN118" s="125"/>
      <c r="SMO118" s="126"/>
      <c r="SMP118" s="124"/>
      <c r="SMQ118" s="125"/>
      <c r="SMR118" s="125"/>
      <c r="SMS118" s="126"/>
      <c r="SMT118" s="124"/>
      <c r="SMU118" s="125"/>
      <c r="SMV118" s="125"/>
      <c r="SMW118" s="126"/>
      <c r="SMX118" s="124"/>
      <c r="SMY118" s="125"/>
      <c r="SMZ118" s="125"/>
      <c r="SNA118" s="126"/>
      <c r="SNB118" s="124"/>
      <c r="SNC118" s="125"/>
      <c r="SND118" s="125"/>
      <c r="SNE118" s="126"/>
      <c r="SNF118" s="124"/>
      <c r="SNG118" s="125"/>
      <c r="SNH118" s="125"/>
      <c r="SNI118" s="126"/>
      <c r="SNJ118" s="124"/>
      <c r="SNK118" s="125"/>
      <c r="SNL118" s="125"/>
      <c r="SNM118" s="126"/>
      <c r="SNN118" s="124"/>
      <c r="SNO118" s="125"/>
      <c r="SNP118" s="125"/>
      <c r="SNQ118" s="126"/>
      <c r="SNR118" s="124"/>
      <c r="SNS118" s="125"/>
      <c r="SNT118" s="125"/>
      <c r="SNU118" s="126"/>
      <c r="SNV118" s="124"/>
      <c r="SNW118" s="125"/>
      <c r="SNX118" s="125"/>
      <c r="SNY118" s="126"/>
      <c r="SNZ118" s="124"/>
      <c r="SOA118" s="125"/>
      <c r="SOB118" s="125"/>
      <c r="SOC118" s="126"/>
      <c r="SOD118" s="124"/>
      <c r="SOE118" s="125"/>
      <c r="SOF118" s="125"/>
      <c r="SOG118" s="126"/>
      <c r="SOH118" s="124"/>
      <c r="SOI118" s="125"/>
      <c r="SOJ118" s="125"/>
      <c r="SOK118" s="126"/>
      <c r="SOL118" s="124"/>
      <c r="SOM118" s="125"/>
      <c r="SON118" s="125"/>
      <c r="SOO118" s="126"/>
      <c r="SOP118" s="124"/>
      <c r="SOQ118" s="125"/>
      <c r="SOR118" s="125"/>
      <c r="SOS118" s="126"/>
      <c r="SOT118" s="124"/>
      <c r="SOU118" s="125"/>
      <c r="SOV118" s="125"/>
      <c r="SOW118" s="126"/>
      <c r="SOX118" s="124"/>
      <c r="SOY118" s="125"/>
      <c r="SOZ118" s="125"/>
      <c r="SPA118" s="126"/>
      <c r="SPB118" s="124"/>
      <c r="SPC118" s="125"/>
      <c r="SPD118" s="125"/>
      <c r="SPE118" s="126"/>
      <c r="SPF118" s="124"/>
      <c r="SPG118" s="125"/>
      <c r="SPH118" s="125"/>
      <c r="SPI118" s="126"/>
      <c r="SPJ118" s="124"/>
      <c r="SPK118" s="125"/>
      <c r="SPL118" s="125"/>
      <c r="SPM118" s="126"/>
      <c r="SPN118" s="124"/>
      <c r="SPO118" s="125"/>
      <c r="SPP118" s="125"/>
      <c r="SPQ118" s="126"/>
      <c r="SPR118" s="124"/>
      <c r="SPS118" s="125"/>
      <c r="SPT118" s="125"/>
      <c r="SPU118" s="126"/>
      <c r="SPV118" s="124"/>
      <c r="SPW118" s="125"/>
      <c r="SPX118" s="125"/>
      <c r="SPY118" s="126"/>
      <c r="SPZ118" s="124"/>
      <c r="SQA118" s="125"/>
      <c r="SQB118" s="125"/>
      <c r="SQC118" s="126"/>
      <c r="SQD118" s="124"/>
      <c r="SQE118" s="125"/>
      <c r="SQF118" s="125"/>
      <c r="SQG118" s="126"/>
      <c r="SQH118" s="124"/>
      <c r="SQI118" s="125"/>
      <c r="SQJ118" s="125"/>
      <c r="SQK118" s="126"/>
      <c r="SQL118" s="124"/>
      <c r="SQM118" s="125"/>
      <c r="SQN118" s="125"/>
      <c r="SQO118" s="126"/>
      <c r="SQP118" s="124"/>
      <c r="SQQ118" s="125"/>
      <c r="SQR118" s="125"/>
      <c r="SQS118" s="126"/>
      <c r="SQT118" s="124"/>
      <c r="SQU118" s="125"/>
      <c r="SQV118" s="125"/>
      <c r="SQW118" s="126"/>
      <c r="SQX118" s="124"/>
      <c r="SQY118" s="125"/>
      <c r="SQZ118" s="125"/>
      <c r="SRA118" s="126"/>
      <c r="SRB118" s="124"/>
      <c r="SRC118" s="125"/>
      <c r="SRD118" s="125"/>
      <c r="SRE118" s="126"/>
      <c r="SRF118" s="124"/>
      <c r="SRG118" s="125"/>
      <c r="SRH118" s="125"/>
      <c r="SRI118" s="126"/>
      <c r="SRJ118" s="124"/>
      <c r="SRK118" s="125"/>
      <c r="SRL118" s="125"/>
      <c r="SRM118" s="126"/>
      <c r="SRN118" s="124"/>
      <c r="SRO118" s="125"/>
      <c r="SRP118" s="125"/>
      <c r="SRQ118" s="126"/>
      <c r="SRR118" s="124"/>
      <c r="SRS118" s="125"/>
      <c r="SRT118" s="125"/>
      <c r="SRU118" s="126"/>
      <c r="SRV118" s="124"/>
      <c r="SRW118" s="125"/>
      <c r="SRX118" s="125"/>
      <c r="SRY118" s="126"/>
      <c r="SRZ118" s="124"/>
      <c r="SSA118" s="125"/>
      <c r="SSB118" s="125"/>
      <c r="SSC118" s="126"/>
      <c r="SSD118" s="124"/>
      <c r="SSE118" s="125"/>
      <c r="SSF118" s="125"/>
      <c r="SSG118" s="126"/>
      <c r="SSH118" s="124"/>
      <c r="SSI118" s="125"/>
      <c r="SSJ118" s="125"/>
      <c r="SSK118" s="126"/>
      <c r="SSL118" s="124"/>
      <c r="SSM118" s="125"/>
      <c r="SSN118" s="125"/>
      <c r="SSO118" s="126"/>
      <c r="SSP118" s="124"/>
      <c r="SSQ118" s="125"/>
      <c r="SSR118" s="125"/>
      <c r="SSS118" s="126"/>
      <c r="SST118" s="124"/>
      <c r="SSU118" s="125"/>
      <c r="SSV118" s="125"/>
      <c r="SSW118" s="126"/>
      <c r="SSX118" s="124"/>
      <c r="SSY118" s="125"/>
      <c r="SSZ118" s="125"/>
      <c r="STA118" s="126"/>
      <c r="STB118" s="124"/>
      <c r="STC118" s="125"/>
      <c r="STD118" s="125"/>
      <c r="STE118" s="126"/>
      <c r="STF118" s="124"/>
      <c r="STG118" s="125"/>
      <c r="STH118" s="125"/>
      <c r="STI118" s="126"/>
      <c r="STJ118" s="124"/>
      <c r="STK118" s="125"/>
      <c r="STL118" s="125"/>
      <c r="STM118" s="126"/>
      <c r="STN118" s="124"/>
      <c r="STO118" s="125"/>
      <c r="STP118" s="125"/>
      <c r="STQ118" s="126"/>
      <c r="STR118" s="124"/>
      <c r="STS118" s="125"/>
      <c r="STT118" s="125"/>
      <c r="STU118" s="126"/>
      <c r="STV118" s="124"/>
      <c r="STW118" s="125"/>
      <c r="STX118" s="125"/>
      <c r="STY118" s="126"/>
      <c r="STZ118" s="124"/>
      <c r="SUA118" s="125"/>
      <c r="SUB118" s="125"/>
      <c r="SUC118" s="126"/>
      <c r="SUD118" s="124"/>
      <c r="SUE118" s="125"/>
      <c r="SUF118" s="125"/>
      <c r="SUG118" s="126"/>
      <c r="SUH118" s="124"/>
      <c r="SUI118" s="125"/>
      <c r="SUJ118" s="125"/>
      <c r="SUK118" s="126"/>
      <c r="SUL118" s="124"/>
      <c r="SUM118" s="125"/>
      <c r="SUN118" s="125"/>
      <c r="SUO118" s="126"/>
      <c r="SUP118" s="124"/>
      <c r="SUQ118" s="125"/>
      <c r="SUR118" s="125"/>
      <c r="SUS118" s="126"/>
      <c r="SUT118" s="124"/>
      <c r="SUU118" s="125"/>
      <c r="SUV118" s="125"/>
      <c r="SUW118" s="126"/>
      <c r="SUX118" s="124"/>
      <c r="SUY118" s="125"/>
      <c r="SUZ118" s="125"/>
      <c r="SVA118" s="126"/>
      <c r="SVB118" s="124"/>
      <c r="SVC118" s="125"/>
      <c r="SVD118" s="125"/>
      <c r="SVE118" s="126"/>
      <c r="SVF118" s="124"/>
      <c r="SVG118" s="125"/>
      <c r="SVH118" s="125"/>
      <c r="SVI118" s="126"/>
      <c r="SVJ118" s="124"/>
      <c r="SVK118" s="125"/>
      <c r="SVL118" s="125"/>
      <c r="SVM118" s="126"/>
      <c r="SVN118" s="124"/>
      <c r="SVO118" s="125"/>
      <c r="SVP118" s="125"/>
      <c r="SVQ118" s="126"/>
      <c r="SVR118" s="124"/>
      <c r="SVS118" s="125"/>
      <c r="SVT118" s="125"/>
      <c r="SVU118" s="126"/>
      <c r="SVV118" s="124"/>
      <c r="SVW118" s="125"/>
      <c r="SVX118" s="125"/>
      <c r="SVY118" s="126"/>
      <c r="SVZ118" s="124"/>
      <c r="SWA118" s="125"/>
      <c r="SWB118" s="125"/>
      <c r="SWC118" s="126"/>
      <c r="SWD118" s="124"/>
      <c r="SWE118" s="125"/>
      <c r="SWF118" s="125"/>
      <c r="SWG118" s="126"/>
      <c r="SWH118" s="124"/>
      <c r="SWI118" s="125"/>
      <c r="SWJ118" s="125"/>
      <c r="SWK118" s="126"/>
      <c r="SWL118" s="124"/>
      <c r="SWM118" s="125"/>
      <c r="SWN118" s="125"/>
      <c r="SWO118" s="126"/>
      <c r="SWP118" s="124"/>
      <c r="SWQ118" s="125"/>
      <c r="SWR118" s="125"/>
      <c r="SWS118" s="126"/>
      <c r="SWT118" s="124"/>
      <c r="SWU118" s="125"/>
      <c r="SWV118" s="125"/>
      <c r="SWW118" s="126"/>
      <c r="SWX118" s="124"/>
      <c r="SWY118" s="125"/>
      <c r="SWZ118" s="125"/>
      <c r="SXA118" s="126"/>
      <c r="SXB118" s="124"/>
      <c r="SXC118" s="125"/>
      <c r="SXD118" s="125"/>
      <c r="SXE118" s="126"/>
      <c r="SXF118" s="124"/>
      <c r="SXG118" s="125"/>
      <c r="SXH118" s="125"/>
      <c r="SXI118" s="126"/>
      <c r="SXJ118" s="124"/>
      <c r="SXK118" s="125"/>
      <c r="SXL118" s="125"/>
      <c r="SXM118" s="126"/>
      <c r="SXN118" s="124"/>
      <c r="SXO118" s="125"/>
      <c r="SXP118" s="125"/>
      <c r="SXQ118" s="126"/>
      <c r="SXR118" s="124"/>
      <c r="SXS118" s="125"/>
      <c r="SXT118" s="125"/>
      <c r="SXU118" s="126"/>
      <c r="SXV118" s="124"/>
      <c r="SXW118" s="125"/>
      <c r="SXX118" s="125"/>
      <c r="SXY118" s="126"/>
      <c r="SXZ118" s="124"/>
      <c r="SYA118" s="125"/>
      <c r="SYB118" s="125"/>
      <c r="SYC118" s="126"/>
      <c r="SYD118" s="124"/>
      <c r="SYE118" s="125"/>
      <c r="SYF118" s="125"/>
      <c r="SYG118" s="126"/>
      <c r="SYH118" s="124"/>
      <c r="SYI118" s="125"/>
      <c r="SYJ118" s="125"/>
      <c r="SYK118" s="126"/>
      <c r="SYL118" s="124"/>
      <c r="SYM118" s="125"/>
      <c r="SYN118" s="125"/>
      <c r="SYO118" s="126"/>
      <c r="SYP118" s="124"/>
      <c r="SYQ118" s="125"/>
      <c r="SYR118" s="125"/>
      <c r="SYS118" s="126"/>
      <c r="SYT118" s="124"/>
      <c r="SYU118" s="125"/>
      <c r="SYV118" s="125"/>
      <c r="SYW118" s="126"/>
      <c r="SYX118" s="124"/>
      <c r="SYY118" s="125"/>
      <c r="SYZ118" s="125"/>
      <c r="SZA118" s="126"/>
      <c r="SZB118" s="124"/>
      <c r="SZC118" s="125"/>
      <c r="SZD118" s="125"/>
      <c r="SZE118" s="126"/>
      <c r="SZF118" s="124"/>
      <c r="SZG118" s="125"/>
      <c r="SZH118" s="125"/>
      <c r="SZI118" s="126"/>
      <c r="SZJ118" s="124"/>
      <c r="SZK118" s="125"/>
      <c r="SZL118" s="125"/>
      <c r="SZM118" s="126"/>
      <c r="SZN118" s="124"/>
      <c r="SZO118" s="125"/>
      <c r="SZP118" s="125"/>
      <c r="SZQ118" s="126"/>
      <c r="SZR118" s="124"/>
      <c r="SZS118" s="125"/>
      <c r="SZT118" s="125"/>
      <c r="SZU118" s="126"/>
      <c r="SZV118" s="124"/>
      <c r="SZW118" s="125"/>
      <c r="SZX118" s="125"/>
      <c r="SZY118" s="126"/>
      <c r="SZZ118" s="124"/>
      <c r="TAA118" s="125"/>
      <c r="TAB118" s="125"/>
      <c r="TAC118" s="126"/>
      <c r="TAD118" s="124"/>
      <c r="TAE118" s="125"/>
      <c r="TAF118" s="125"/>
      <c r="TAG118" s="126"/>
      <c r="TAH118" s="124"/>
      <c r="TAI118" s="125"/>
      <c r="TAJ118" s="125"/>
      <c r="TAK118" s="126"/>
      <c r="TAL118" s="124"/>
      <c r="TAM118" s="125"/>
      <c r="TAN118" s="125"/>
      <c r="TAO118" s="126"/>
      <c r="TAP118" s="124"/>
      <c r="TAQ118" s="125"/>
      <c r="TAR118" s="125"/>
      <c r="TAS118" s="126"/>
      <c r="TAT118" s="124"/>
      <c r="TAU118" s="125"/>
      <c r="TAV118" s="125"/>
      <c r="TAW118" s="126"/>
      <c r="TAX118" s="124"/>
      <c r="TAY118" s="125"/>
      <c r="TAZ118" s="125"/>
      <c r="TBA118" s="126"/>
      <c r="TBB118" s="124"/>
      <c r="TBC118" s="125"/>
      <c r="TBD118" s="125"/>
      <c r="TBE118" s="126"/>
      <c r="TBF118" s="124"/>
      <c r="TBG118" s="125"/>
      <c r="TBH118" s="125"/>
      <c r="TBI118" s="126"/>
      <c r="TBJ118" s="124"/>
      <c r="TBK118" s="125"/>
      <c r="TBL118" s="125"/>
      <c r="TBM118" s="126"/>
      <c r="TBN118" s="124"/>
      <c r="TBO118" s="125"/>
      <c r="TBP118" s="125"/>
      <c r="TBQ118" s="126"/>
      <c r="TBR118" s="124"/>
      <c r="TBS118" s="125"/>
      <c r="TBT118" s="125"/>
      <c r="TBU118" s="126"/>
      <c r="TBV118" s="124"/>
      <c r="TBW118" s="125"/>
      <c r="TBX118" s="125"/>
      <c r="TBY118" s="126"/>
      <c r="TBZ118" s="124"/>
      <c r="TCA118" s="125"/>
      <c r="TCB118" s="125"/>
      <c r="TCC118" s="126"/>
      <c r="TCD118" s="124"/>
      <c r="TCE118" s="125"/>
      <c r="TCF118" s="125"/>
      <c r="TCG118" s="126"/>
      <c r="TCH118" s="124"/>
      <c r="TCI118" s="125"/>
      <c r="TCJ118" s="125"/>
      <c r="TCK118" s="126"/>
      <c r="TCL118" s="124"/>
      <c r="TCM118" s="125"/>
      <c r="TCN118" s="125"/>
      <c r="TCO118" s="126"/>
      <c r="TCP118" s="124"/>
      <c r="TCQ118" s="125"/>
      <c r="TCR118" s="125"/>
      <c r="TCS118" s="126"/>
      <c r="TCT118" s="124"/>
      <c r="TCU118" s="125"/>
      <c r="TCV118" s="125"/>
      <c r="TCW118" s="126"/>
      <c r="TCX118" s="124"/>
      <c r="TCY118" s="125"/>
      <c r="TCZ118" s="125"/>
      <c r="TDA118" s="126"/>
      <c r="TDB118" s="124"/>
      <c r="TDC118" s="125"/>
      <c r="TDD118" s="125"/>
      <c r="TDE118" s="126"/>
      <c r="TDF118" s="124"/>
      <c r="TDG118" s="125"/>
      <c r="TDH118" s="125"/>
      <c r="TDI118" s="126"/>
      <c r="TDJ118" s="124"/>
      <c r="TDK118" s="125"/>
      <c r="TDL118" s="125"/>
      <c r="TDM118" s="126"/>
      <c r="TDN118" s="124"/>
      <c r="TDO118" s="125"/>
      <c r="TDP118" s="125"/>
      <c r="TDQ118" s="126"/>
      <c r="TDR118" s="124"/>
      <c r="TDS118" s="125"/>
      <c r="TDT118" s="125"/>
      <c r="TDU118" s="126"/>
      <c r="TDV118" s="124"/>
      <c r="TDW118" s="125"/>
      <c r="TDX118" s="125"/>
      <c r="TDY118" s="126"/>
      <c r="TDZ118" s="124"/>
      <c r="TEA118" s="125"/>
      <c r="TEB118" s="125"/>
      <c r="TEC118" s="126"/>
      <c r="TED118" s="124"/>
      <c r="TEE118" s="125"/>
      <c r="TEF118" s="125"/>
      <c r="TEG118" s="126"/>
      <c r="TEH118" s="124"/>
      <c r="TEI118" s="125"/>
      <c r="TEJ118" s="125"/>
      <c r="TEK118" s="126"/>
      <c r="TEL118" s="124"/>
      <c r="TEM118" s="125"/>
      <c r="TEN118" s="125"/>
      <c r="TEO118" s="126"/>
      <c r="TEP118" s="124"/>
      <c r="TEQ118" s="125"/>
      <c r="TER118" s="125"/>
      <c r="TES118" s="126"/>
      <c r="TET118" s="124"/>
      <c r="TEU118" s="125"/>
      <c r="TEV118" s="125"/>
      <c r="TEW118" s="126"/>
      <c r="TEX118" s="124"/>
      <c r="TEY118" s="125"/>
      <c r="TEZ118" s="125"/>
      <c r="TFA118" s="126"/>
      <c r="TFB118" s="124"/>
      <c r="TFC118" s="125"/>
      <c r="TFD118" s="125"/>
      <c r="TFE118" s="126"/>
      <c r="TFF118" s="124"/>
      <c r="TFG118" s="125"/>
      <c r="TFH118" s="125"/>
      <c r="TFI118" s="126"/>
      <c r="TFJ118" s="124"/>
      <c r="TFK118" s="125"/>
      <c r="TFL118" s="125"/>
      <c r="TFM118" s="126"/>
      <c r="TFN118" s="124"/>
      <c r="TFO118" s="125"/>
      <c r="TFP118" s="125"/>
      <c r="TFQ118" s="126"/>
      <c r="TFR118" s="124"/>
      <c r="TFS118" s="125"/>
      <c r="TFT118" s="125"/>
      <c r="TFU118" s="126"/>
      <c r="TFV118" s="124"/>
      <c r="TFW118" s="125"/>
      <c r="TFX118" s="125"/>
      <c r="TFY118" s="126"/>
      <c r="TFZ118" s="124"/>
      <c r="TGA118" s="125"/>
      <c r="TGB118" s="125"/>
      <c r="TGC118" s="126"/>
      <c r="TGD118" s="124"/>
      <c r="TGE118" s="125"/>
      <c r="TGF118" s="125"/>
      <c r="TGG118" s="126"/>
      <c r="TGH118" s="124"/>
      <c r="TGI118" s="125"/>
      <c r="TGJ118" s="125"/>
      <c r="TGK118" s="126"/>
      <c r="TGL118" s="124"/>
      <c r="TGM118" s="125"/>
      <c r="TGN118" s="125"/>
      <c r="TGO118" s="126"/>
      <c r="TGP118" s="124"/>
      <c r="TGQ118" s="125"/>
      <c r="TGR118" s="125"/>
      <c r="TGS118" s="126"/>
      <c r="TGT118" s="124"/>
      <c r="TGU118" s="125"/>
      <c r="TGV118" s="125"/>
      <c r="TGW118" s="126"/>
      <c r="TGX118" s="124"/>
      <c r="TGY118" s="125"/>
      <c r="TGZ118" s="125"/>
      <c r="THA118" s="126"/>
      <c r="THB118" s="124"/>
      <c r="THC118" s="125"/>
      <c r="THD118" s="125"/>
      <c r="THE118" s="126"/>
      <c r="THF118" s="124"/>
      <c r="THG118" s="125"/>
      <c r="THH118" s="125"/>
      <c r="THI118" s="126"/>
      <c r="THJ118" s="124"/>
      <c r="THK118" s="125"/>
      <c r="THL118" s="125"/>
      <c r="THM118" s="126"/>
      <c r="THN118" s="124"/>
      <c r="THO118" s="125"/>
      <c r="THP118" s="125"/>
      <c r="THQ118" s="126"/>
      <c r="THR118" s="124"/>
      <c r="THS118" s="125"/>
      <c r="THT118" s="125"/>
      <c r="THU118" s="126"/>
      <c r="THV118" s="124"/>
      <c r="THW118" s="125"/>
      <c r="THX118" s="125"/>
      <c r="THY118" s="126"/>
      <c r="THZ118" s="124"/>
      <c r="TIA118" s="125"/>
      <c r="TIB118" s="125"/>
      <c r="TIC118" s="126"/>
      <c r="TID118" s="124"/>
      <c r="TIE118" s="125"/>
      <c r="TIF118" s="125"/>
      <c r="TIG118" s="126"/>
      <c r="TIH118" s="124"/>
      <c r="TII118" s="125"/>
      <c r="TIJ118" s="125"/>
      <c r="TIK118" s="126"/>
      <c r="TIL118" s="124"/>
      <c r="TIM118" s="125"/>
      <c r="TIN118" s="125"/>
      <c r="TIO118" s="126"/>
      <c r="TIP118" s="124"/>
      <c r="TIQ118" s="125"/>
      <c r="TIR118" s="125"/>
      <c r="TIS118" s="126"/>
      <c r="TIT118" s="124"/>
      <c r="TIU118" s="125"/>
      <c r="TIV118" s="125"/>
      <c r="TIW118" s="126"/>
      <c r="TIX118" s="124"/>
      <c r="TIY118" s="125"/>
      <c r="TIZ118" s="125"/>
      <c r="TJA118" s="126"/>
      <c r="TJB118" s="124"/>
      <c r="TJC118" s="125"/>
      <c r="TJD118" s="125"/>
      <c r="TJE118" s="126"/>
      <c r="TJF118" s="124"/>
      <c r="TJG118" s="125"/>
      <c r="TJH118" s="125"/>
      <c r="TJI118" s="126"/>
      <c r="TJJ118" s="124"/>
      <c r="TJK118" s="125"/>
      <c r="TJL118" s="125"/>
      <c r="TJM118" s="126"/>
      <c r="TJN118" s="124"/>
      <c r="TJO118" s="125"/>
      <c r="TJP118" s="125"/>
      <c r="TJQ118" s="126"/>
      <c r="TJR118" s="124"/>
      <c r="TJS118" s="125"/>
      <c r="TJT118" s="125"/>
      <c r="TJU118" s="126"/>
      <c r="TJV118" s="124"/>
      <c r="TJW118" s="125"/>
      <c r="TJX118" s="125"/>
      <c r="TJY118" s="126"/>
      <c r="TJZ118" s="124"/>
      <c r="TKA118" s="125"/>
      <c r="TKB118" s="125"/>
      <c r="TKC118" s="126"/>
      <c r="TKD118" s="124"/>
      <c r="TKE118" s="125"/>
      <c r="TKF118" s="125"/>
      <c r="TKG118" s="126"/>
      <c r="TKH118" s="124"/>
      <c r="TKI118" s="125"/>
      <c r="TKJ118" s="125"/>
      <c r="TKK118" s="126"/>
      <c r="TKL118" s="124"/>
      <c r="TKM118" s="125"/>
      <c r="TKN118" s="125"/>
      <c r="TKO118" s="126"/>
      <c r="TKP118" s="124"/>
      <c r="TKQ118" s="125"/>
      <c r="TKR118" s="125"/>
      <c r="TKS118" s="126"/>
      <c r="TKT118" s="124"/>
      <c r="TKU118" s="125"/>
      <c r="TKV118" s="125"/>
      <c r="TKW118" s="126"/>
      <c r="TKX118" s="124"/>
      <c r="TKY118" s="125"/>
      <c r="TKZ118" s="125"/>
      <c r="TLA118" s="126"/>
      <c r="TLB118" s="124"/>
      <c r="TLC118" s="125"/>
      <c r="TLD118" s="125"/>
      <c r="TLE118" s="126"/>
      <c r="TLF118" s="124"/>
      <c r="TLG118" s="125"/>
      <c r="TLH118" s="125"/>
      <c r="TLI118" s="126"/>
      <c r="TLJ118" s="124"/>
      <c r="TLK118" s="125"/>
      <c r="TLL118" s="125"/>
      <c r="TLM118" s="126"/>
      <c r="TLN118" s="124"/>
      <c r="TLO118" s="125"/>
      <c r="TLP118" s="125"/>
      <c r="TLQ118" s="126"/>
      <c r="TLR118" s="124"/>
      <c r="TLS118" s="125"/>
      <c r="TLT118" s="125"/>
      <c r="TLU118" s="126"/>
      <c r="TLV118" s="124"/>
      <c r="TLW118" s="125"/>
      <c r="TLX118" s="125"/>
      <c r="TLY118" s="126"/>
      <c r="TLZ118" s="124"/>
      <c r="TMA118" s="125"/>
      <c r="TMB118" s="125"/>
      <c r="TMC118" s="126"/>
      <c r="TMD118" s="124"/>
      <c r="TME118" s="125"/>
      <c r="TMF118" s="125"/>
      <c r="TMG118" s="126"/>
      <c r="TMH118" s="124"/>
      <c r="TMI118" s="125"/>
      <c r="TMJ118" s="125"/>
      <c r="TMK118" s="126"/>
      <c r="TML118" s="124"/>
      <c r="TMM118" s="125"/>
      <c r="TMN118" s="125"/>
      <c r="TMO118" s="126"/>
      <c r="TMP118" s="124"/>
      <c r="TMQ118" s="125"/>
      <c r="TMR118" s="125"/>
      <c r="TMS118" s="126"/>
      <c r="TMT118" s="124"/>
      <c r="TMU118" s="125"/>
      <c r="TMV118" s="125"/>
      <c r="TMW118" s="126"/>
      <c r="TMX118" s="124"/>
      <c r="TMY118" s="125"/>
      <c r="TMZ118" s="125"/>
      <c r="TNA118" s="126"/>
      <c r="TNB118" s="124"/>
      <c r="TNC118" s="125"/>
      <c r="TND118" s="125"/>
      <c r="TNE118" s="126"/>
      <c r="TNF118" s="124"/>
      <c r="TNG118" s="125"/>
      <c r="TNH118" s="125"/>
      <c r="TNI118" s="126"/>
      <c r="TNJ118" s="124"/>
      <c r="TNK118" s="125"/>
      <c r="TNL118" s="125"/>
      <c r="TNM118" s="126"/>
      <c r="TNN118" s="124"/>
      <c r="TNO118" s="125"/>
      <c r="TNP118" s="125"/>
      <c r="TNQ118" s="126"/>
      <c r="TNR118" s="124"/>
      <c r="TNS118" s="125"/>
      <c r="TNT118" s="125"/>
      <c r="TNU118" s="126"/>
      <c r="TNV118" s="124"/>
      <c r="TNW118" s="125"/>
      <c r="TNX118" s="125"/>
      <c r="TNY118" s="126"/>
      <c r="TNZ118" s="124"/>
      <c r="TOA118" s="125"/>
      <c r="TOB118" s="125"/>
      <c r="TOC118" s="126"/>
      <c r="TOD118" s="124"/>
      <c r="TOE118" s="125"/>
      <c r="TOF118" s="125"/>
      <c r="TOG118" s="126"/>
      <c r="TOH118" s="124"/>
      <c r="TOI118" s="125"/>
      <c r="TOJ118" s="125"/>
      <c r="TOK118" s="126"/>
      <c r="TOL118" s="124"/>
      <c r="TOM118" s="125"/>
      <c r="TON118" s="125"/>
      <c r="TOO118" s="126"/>
      <c r="TOP118" s="124"/>
      <c r="TOQ118" s="125"/>
      <c r="TOR118" s="125"/>
      <c r="TOS118" s="126"/>
      <c r="TOT118" s="124"/>
      <c r="TOU118" s="125"/>
      <c r="TOV118" s="125"/>
      <c r="TOW118" s="126"/>
      <c r="TOX118" s="124"/>
      <c r="TOY118" s="125"/>
      <c r="TOZ118" s="125"/>
      <c r="TPA118" s="126"/>
      <c r="TPB118" s="124"/>
      <c r="TPC118" s="125"/>
      <c r="TPD118" s="125"/>
      <c r="TPE118" s="126"/>
      <c r="TPF118" s="124"/>
      <c r="TPG118" s="125"/>
      <c r="TPH118" s="125"/>
      <c r="TPI118" s="126"/>
      <c r="TPJ118" s="124"/>
      <c r="TPK118" s="125"/>
      <c r="TPL118" s="125"/>
      <c r="TPM118" s="126"/>
      <c r="TPN118" s="124"/>
      <c r="TPO118" s="125"/>
      <c r="TPP118" s="125"/>
      <c r="TPQ118" s="126"/>
      <c r="TPR118" s="124"/>
      <c r="TPS118" s="125"/>
      <c r="TPT118" s="125"/>
      <c r="TPU118" s="126"/>
      <c r="TPV118" s="124"/>
      <c r="TPW118" s="125"/>
      <c r="TPX118" s="125"/>
      <c r="TPY118" s="126"/>
      <c r="TPZ118" s="124"/>
      <c r="TQA118" s="125"/>
      <c r="TQB118" s="125"/>
      <c r="TQC118" s="126"/>
      <c r="TQD118" s="124"/>
      <c r="TQE118" s="125"/>
      <c r="TQF118" s="125"/>
      <c r="TQG118" s="126"/>
      <c r="TQH118" s="124"/>
      <c r="TQI118" s="125"/>
      <c r="TQJ118" s="125"/>
      <c r="TQK118" s="126"/>
      <c r="TQL118" s="124"/>
      <c r="TQM118" s="125"/>
      <c r="TQN118" s="125"/>
      <c r="TQO118" s="126"/>
      <c r="TQP118" s="124"/>
      <c r="TQQ118" s="125"/>
      <c r="TQR118" s="125"/>
      <c r="TQS118" s="126"/>
      <c r="TQT118" s="124"/>
      <c r="TQU118" s="125"/>
      <c r="TQV118" s="125"/>
      <c r="TQW118" s="126"/>
      <c r="TQX118" s="124"/>
      <c r="TQY118" s="125"/>
      <c r="TQZ118" s="125"/>
      <c r="TRA118" s="126"/>
      <c r="TRB118" s="124"/>
      <c r="TRC118" s="125"/>
      <c r="TRD118" s="125"/>
      <c r="TRE118" s="126"/>
      <c r="TRF118" s="124"/>
      <c r="TRG118" s="125"/>
      <c r="TRH118" s="125"/>
      <c r="TRI118" s="126"/>
      <c r="TRJ118" s="124"/>
      <c r="TRK118" s="125"/>
      <c r="TRL118" s="125"/>
      <c r="TRM118" s="126"/>
      <c r="TRN118" s="124"/>
      <c r="TRO118" s="125"/>
      <c r="TRP118" s="125"/>
      <c r="TRQ118" s="126"/>
      <c r="TRR118" s="124"/>
      <c r="TRS118" s="125"/>
      <c r="TRT118" s="125"/>
      <c r="TRU118" s="126"/>
      <c r="TRV118" s="124"/>
      <c r="TRW118" s="125"/>
      <c r="TRX118" s="125"/>
      <c r="TRY118" s="126"/>
      <c r="TRZ118" s="124"/>
      <c r="TSA118" s="125"/>
      <c r="TSB118" s="125"/>
      <c r="TSC118" s="126"/>
      <c r="TSD118" s="124"/>
      <c r="TSE118" s="125"/>
      <c r="TSF118" s="125"/>
      <c r="TSG118" s="126"/>
      <c r="TSH118" s="124"/>
      <c r="TSI118" s="125"/>
      <c r="TSJ118" s="125"/>
      <c r="TSK118" s="126"/>
      <c r="TSL118" s="124"/>
      <c r="TSM118" s="125"/>
      <c r="TSN118" s="125"/>
      <c r="TSO118" s="126"/>
      <c r="TSP118" s="124"/>
      <c r="TSQ118" s="125"/>
      <c r="TSR118" s="125"/>
      <c r="TSS118" s="126"/>
      <c r="TST118" s="124"/>
      <c r="TSU118" s="125"/>
      <c r="TSV118" s="125"/>
      <c r="TSW118" s="126"/>
      <c r="TSX118" s="124"/>
      <c r="TSY118" s="125"/>
      <c r="TSZ118" s="125"/>
      <c r="TTA118" s="126"/>
      <c r="TTB118" s="124"/>
      <c r="TTC118" s="125"/>
      <c r="TTD118" s="125"/>
      <c r="TTE118" s="126"/>
      <c r="TTF118" s="124"/>
      <c r="TTG118" s="125"/>
      <c r="TTH118" s="125"/>
      <c r="TTI118" s="126"/>
      <c r="TTJ118" s="124"/>
      <c r="TTK118" s="125"/>
      <c r="TTL118" s="125"/>
      <c r="TTM118" s="126"/>
      <c r="TTN118" s="124"/>
      <c r="TTO118" s="125"/>
      <c r="TTP118" s="125"/>
      <c r="TTQ118" s="126"/>
      <c r="TTR118" s="124"/>
      <c r="TTS118" s="125"/>
      <c r="TTT118" s="125"/>
      <c r="TTU118" s="126"/>
      <c r="TTV118" s="124"/>
      <c r="TTW118" s="125"/>
      <c r="TTX118" s="125"/>
      <c r="TTY118" s="126"/>
      <c r="TTZ118" s="124"/>
      <c r="TUA118" s="125"/>
      <c r="TUB118" s="125"/>
      <c r="TUC118" s="126"/>
      <c r="TUD118" s="124"/>
      <c r="TUE118" s="125"/>
      <c r="TUF118" s="125"/>
      <c r="TUG118" s="126"/>
      <c r="TUH118" s="124"/>
      <c r="TUI118" s="125"/>
      <c r="TUJ118" s="125"/>
      <c r="TUK118" s="126"/>
      <c r="TUL118" s="124"/>
      <c r="TUM118" s="125"/>
      <c r="TUN118" s="125"/>
      <c r="TUO118" s="126"/>
      <c r="TUP118" s="124"/>
      <c r="TUQ118" s="125"/>
      <c r="TUR118" s="125"/>
      <c r="TUS118" s="126"/>
      <c r="TUT118" s="124"/>
      <c r="TUU118" s="125"/>
      <c r="TUV118" s="125"/>
      <c r="TUW118" s="126"/>
      <c r="TUX118" s="124"/>
      <c r="TUY118" s="125"/>
      <c r="TUZ118" s="125"/>
      <c r="TVA118" s="126"/>
      <c r="TVB118" s="124"/>
      <c r="TVC118" s="125"/>
      <c r="TVD118" s="125"/>
      <c r="TVE118" s="126"/>
      <c r="TVF118" s="124"/>
      <c r="TVG118" s="125"/>
      <c r="TVH118" s="125"/>
      <c r="TVI118" s="126"/>
      <c r="TVJ118" s="124"/>
      <c r="TVK118" s="125"/>
      <c r="TVL118" s="125"/>
      <c r="TVM118" s="126"/>
      <c r="TVN118" s="124"/>
      <c r="TVO118" s="125"/>
      <c r="TVP118" s="125"/>
      <c r="TVQ118" s="126"/>
      <c r="TVR118" s="124"/>
      <c r="TVS118" s="125"/>
      <c r="TVT118" s="125"/>
      <c r="TVU118" s="126"/>
      <c r="TVV118" s="124"/>
      <c r="TVW118" s="125"/>
      <c r="TVX118" s="125"/>
      <c r="TVY118" s="126"/>
      <c r="TVZ118" s="124"/>
      <c r="TWA118" s="125"/>
      <c r="TWB118" s="125"/>
      <c r="TWC118" s="126"/>
      <c r="TWD118" s="124"/>
      <c r="TWE118" s="125"/>
      <c r="TWF118" s="125"/>
      <c r="TWG118" s="126"/>
      <c r="TWH118" s="124"/>
      <c r="TWI118" s="125"/>
      <c r="TWJ118" s="125"/>
      <c r="TWK118" s="126"/>
      <c r="TWL118" s="124"/>
      <c r="TWM118" s="125"/>
      <c r="TWN118" s="125"/>
      <c r="TWO118" s="126"/>
      <c r="TWP118" s="124"/>
      <c r="TWQ118" s="125"/>
      <c r="TWR118" s="125"/>
      <c r="TWS118" s="126"/>
      <c r="TWT118" s="124"/>
      <c r="TWU118" s="125"/>
      <c r="TWV118" s="125"/>
      <c r="TWW118" s="126"/>
      <c r="TWX118" s="124"/>
      <c r="TWY118" s="125"/>
      <c r="TWZ118" s="125"/>
      <c r="TXA118" s="126"/>
      <c r="TXB118" s="124"/>
      <c r="TXC118" s="125"/>
      <c r="TXD118" s="125"/>
      <c r="TXE118" s="126"/>
      <c r="TXF118" s="124"/>
      <c r="TXG118" s="125"/>
      <c r="TXH118" s="125"/>
      <c r="TXI118" s="126"/>
      <c r="TXJ118" s="124"/>
      <c r="TXK118" s="125"/>
      <c r="TXL118" s="125"/>
      <c r="TXM118" s="126"/>
      <c r="TXN118" s="124"/>
      <c r="TXO118" s="125"/>
      <c r="TXP118" s="125"/>
      <c r="TXQ118" s="126"/>
      <c r="TXR118" s="124"/>
      <c r="TXS118" s="125"/>
      <c r="TXT118" s="125"/>
      <c r="TXU118" s="126"/>
      <c r="TXV118" s="124"/>
      <c r="TXW118" s="125"/>
      <c r="TXX118" s="125"/>
      <c r="TXY118" s="126"/>
      <c r="TXZ118" s="124"/>
      <c r="TYA118" s="125"/>
      <c r="TYB118" s="125"/>
      <c r="TYC118" s="126"/>
      <c r="TYD118" s="124"/>
      <c r="TYE118" s="125"/>
      <c r="TYF118" s="125"/>
      <c r="TYG118" s="126"/>
      <c r="TYH118" s="124"/>
      <c r="TYI118" s="125"/>
      <c r="TYJ118" s="125"/>
      <c r="TYK118" s="126"/>
      <c r="TYL118" s="124"/>
      <c r="TYM118" s="125"/>
      <c r="TYN118" s="125"/>
      <c r="TYO118" s="126"/>
      <c r="TYP118" s="124"/>
      <c r="TYQ118" s="125"/>
      <c r="TYR118" s="125"/>
      <c r="TYS118" s="126"/>
      <c r="TYT118" s="124"/>
      <c r="TYU118" s="125"/>
      <c r="TYV118" s="125"/>
      <c r="TYW118" s="126"/>
      <c r="TYX118" s="124"/>
      <c r="TYY118" s="125"/>
      <c r="TYZ118" s="125"/>
      <c r="TZA118" s="126"/>
      <c r="TZB118" s="124"/>
      <c r="TZC118" s="125"/>
      <c r="TZD118" s="125"/>
      <c r="TZE118" s="126"/>
      <c r="TZF118" s="124"/>
      <c r="TZG118" s="125"/>
      <c r="TZH118" s="125"/>
      <c r="TZI118" s="126"/>
      <c r="TZJ118" s="124"/>
      <c r="TZK118" s="125"/>
      <c r="TZL118" s="125"/>
      <c r="TZM118" s="126"/>
      <c r="TZN118" s="124"/>
      <c r="TZO118" s="125"/>
      <c r="TZP118" s="125"/>
      <c r="TZQ118" s="126"/>
      <c r="TZR118" s="124"/>
      <c r="TZS118" s="125"/>
      <c r="TZT118" s="125"/>
      <c r="TZU118" s="126"/>
      <c r="TZV118" s="124"/>
      <c r="TZW118" s="125"/>
      <c r="TZX118" s="125"/>
      <c r="TZY118" s="126"/>
      <c r="TZZ118" s="124"/>
      <c r="UAA118" s="125"/>
      <c r="UAB118" s="125"/>
      <c r="UAC118" s="126"/>
      <c r="UAD118" s="124"/>
      <c r="UAE118" s="125"/>
      <c r="UAF118" s="125"/>
      <c r="UAG118" s="126"/>
      <c r="UAH118" s="124"/>
      <c r="UAI118" s="125"/>
      <c r="UAJ118" s="125"/>
      <c r="UAK118" s="126"/>
      <c r="UAL118" s="124"/>
      <c r="UAM118" s="125"/>
      <c r="UAN118" s="125"/>
      <c r="UAO118" s="126"/>
      <c r="UAP118" s="124"/>
      <c r="UAQ118" s="125"/>
      <c r="UAR118" s="125"/>
      <c r="UAS118" s="126"/>
      <c r="UAT118" s="124"/>
      <c r="UAU118" s="125"/>
      <c r="UAV118" s="125"/>
      <c r="UAW118" s="126"/>
      <c r="UAX118" s="124"/>
      <c r="UAY118" s="125"/>
      <c r="UAZ118" s="125"/>
      <c r="UBA118" s="126"/>
      <c r="UBB118" s="124"/>
      <c r="UBC118" s="125"/>
      <c r="UBD118" s="125"/>
      <c r="UBE118" s="126"/>
      <c r="UBF118" s="124"/>
      <c r="UBG118" s="125"/>
      <c r="UBH118" s="125"/>
      <c r="UBI118" s="126"/>
      <c r="UBJ118" s="124"/>
      <c r="UBK118" s="125"/>
      <c r="UBL118" s="125"/>
      <c r="UBM118" s="126"/>
      <c r="UBN118" s="124"/>
      <c r="UBO118" s="125"/>
      <c r="UBP118" s="125"/>
      <c r="UBQ118" s="126"/>
      <c r="UBR118" s="124"/>
      <c r="UBS118" s="125"/>
      <c r="UBT118" s="125"/>
      <c r="UBU118" s="126"/>
      <c r="UBV118" s="124"/>
      <c r="UBW118" s="125"/>
      <c r="UBX118" s="125"/>
      <c r="UBY118" s="126"/>
      <c r="UBZ118" s="124"/>
      <c r="UCA118" s="125"/>
      <c r="UCB118" s="125"/>
      <c r="UCC118" s="126"/>
      <c r="UCD118" s="124"/>
      <c r="UCE118" s="125"/>
      <c r="UCF118" s="125"/>
      <c r="UCG118" s="126"/>
      <c r="UCH118" s="124"/>
      <c r="UCI118" s="125"/>
      <c r="UCJ118" s="125"/>
      <c r="UCK118" s="126"/>
      <c r="UCL118" s="124"/>
      <c r="UCM118" s="125"/>
      <c r="UCN118" s="125"/>
      <c r="UCO118" s="126"/>
      <c r="UCP118" s="124"/>
      <c r="UCQ118" s="125"/>
      <c r="UCR118" s="125"/>
      <c r="UCS118" s="126"/>
      <c r="UCT118" s="124"/>
      <c r="UCU118" s="125"/>
      <c r="UCV118" s="125"/>
      <c r="UCW118" s="126"/>
      <c r="UCX118" s="124"/>
      <c r="UCY118" s="125"/>
      <c r="UCZ118" s="125"/>
      <c r="UDA118" s="126"/>
      <c r="UDB118" s="124"/>
      <c r="UDC118" s="125"/>
      <c r="UDD118" s="125"/>
      <c r="UDE118" s="126"/>
      <c r="UDF118" s="124"/>
      <c r="UDG118" s="125"/>
      <c r="UDH118" s="125"/>
      <c r="UDI118" s="126"/>
      <c r="UDJ118" s="124"/>
      <c r="UDK118" s="125"/>
      <c r="UDL118" s="125"/>
      <c r="UDM118" s="126"/>
      <c r="UDN118" s="124"/>
      <c r="UDO118" s="125"/>
      <c r="UDP118" s="125"/>
      <c r="UDQ118" s="126"/>
      <c r="UDR118" s="124"/>
      <c r="UDS118" s="125"/>
      <c r="UDT118" s="125"/>
      <c r="UDU118" s="126"/>
      <c r="UDV118" s="124"/>
      <c r="UDW118" s="125"/>
      <c r="UDX118" s="125"/>
      <c r="UDY118" s="126"/>
      <c r="UDZ118" s="124"/>
      <c r="UEA118" s="125"/>
      <c r="UEB118" s="125"/>
      <c r="UEC118" s="126"/>
      <c r="UED118" s="124"/>
      <c r="UEE118" s="125"/>
      <c r="UEF118" s="125"/>
      <c r="UEG118" s="126"/>
      <c r="UEH118" s="124"/>
      <c r="UEI118" s="125"/>
      <c r="UEJ118" s="125"/>
      <c r="UEK118" s="126"/>
      <c r="UEL118" s="124"/>
      <c r="UEM118" s="125"/>
      <c r="UEN118" s="125"/>
      <c r="UEO118" s="126"/>
      <c r="UEP118" s="124"/>
      <c r="UEQ118" s="125"/>
      <c r="UER118" s="125"/>
      <c r="UES118" s="126"/>
      <c r="UET118" s="124"/>
      <c r="UEU118" s="125"/>
      <c r="UEV118" s="125"/>
      <c r="UEW118" s="126"/>
      <c r="UEX118" s="124"/>
      <c r="UEY118" s="125"/>
      <c r="UEZ118" s="125"/>
      <c r="UFA118" s="126"/>
      <c r="UFB118" s="124"/>
      <c r="UFC118" s="125"/>
      <c r="UFD118" s="125"/>
      <c r="UFE118" s="126"/>
      <c r="UFF118" s="124"/>
      <c r="UFG118" s="125"/>
      <c r="UFH118" s="125"/>
      <c r="UFI118" s="126"/>
      <c r="UFJ118" s="124"/>
      <c r="UFK118" s="125"/>
      <c r="UFL118" s="125"/>
      <c r="UFM118" s="126"/>
      <c r="UFN118" s="124"/>
      <c r="UFO118" s="125"/>
      <c r="UFP118" s="125"/>
      <c r="UFQ118" s="126"/>
      <c r="UFR118" s="124"/>
      <c r="UFS118" s="125"/>
      <c r="UFT118" s="125"/>
      <c r="UFU118" s="126"/>
      <c r="UFV118" s="124"/>
      <c r="UFW118" s="125"/>
      <c r="UFX118" s="125"/>
      <c r="UFY118" s="126"/>
      <c r="UFZ118" s="124"/>
      <c r="UGA118" s="125"/>
      <c r="UGB118" s="125"/>
      <c r="UGC118" s="126"/>
      <c r="UGD118" s="124"/>
      <c r="UGE118" s="125"/>
      <c r="UGF118" s="125"/>
      <c r="UGG118" s="126"/>
      <c r="UGH118" s="124"/>
      <c r="UGI118" s="125"/>
      <c r="UGJ118" s="125"/>
      <c r="UGK118" s="126"/>
      <c r="UGL118" s="124"/>
      <c r="UGM118" s="125"/>
      <c r="UGN118" s="125"/>
      <c r="UGO118" s="126"/>
      <c r="UGP118" s="124"/>
      <c r="UGQ118" s="125"/>
      <c r="UGR118" s="125"/>
      <c r="UGS118" s="126"/>
      <c r="UGT118" s="124"/>
      <c r="UGU118" s="125"/>
      <c r="UGV118" s="125"/>
      <c r="UGW118" s="126"/>
      <c r="UGX118" s="124"/>
      <c r="UGY118" s="125"/>
      <c r="UGZ118" s="125"/>
      <c r="UHA118" s="126"/>
      <c r="UHB118" s="124"/>
      <c r="UHC118" s="125"/>
      <c r="UHD118" s="125"/>
      <c r="UHE118" s="126"/>
      <c r="UHF118" s="124"/>
      <c r="UHG118" s="125"/>
      <c r="UHH118" s="125"/>
      <c r="UHI118" s="126"/>
      <c r="UHJ118" s="124"/>
      <c r="UHK118" s="125"/>
      <c r="UHL118" s="125"/>
      <c r="UHM118" s="126"/>
      <c r="UHN118" s="124"/>
      <c r="UHO118" s="125"/>
      <c r="UHP118" s="125"/>
      <c r="UHQ118" s="126"/>
      <c r="UHR118" s="124"/>
      <c r="UHS118" s="125"/>
      <c r="UHT118" s="125"/>
      <c r="UHU118" s="126"/>
      <c r="UHV118" s="124"/>
      <c r="UHW118" s="125"/>
      <c r="UHX118" s="125"/>
      <c r="UHY118" s="126"/>
      <c r="UHZ118" s="124"/>
      <c r="UIA118" s="125"/>
      <c r="UIB118" s="125"/>
      <c r="UIC118" s="126"/>
      <c r="UID118" s="124"/>
      <c r="UIE118" s="125"/>
      <c r="UIF118" s="125"/>
      <c r="UIG118" s="126"/>
      <c r="UIH118" s="124"/>
      <c r="UII118" s="125"/>
      <c r="UIJ118" s="125"/>
      <c r="UIK118" s="126"/>
      <c r="UIL118" s="124"/>
      <c r="UIM118" s="125"/>
      <c r="UIN118" s="125"/>
      <c r="UIO118" s="126"/>
      <c r="UIP118" s="124"/>
      <c r="UIQ118" s="125"/>
      <c r="UIR118" s="125"/>
      <c r="UIS118" s="126"/>
      <c r="UIT118" s="124"/>
      <c r="UIU118" s="125"/>
      <c r="UIV118" s="125"/>
      <c r="UIW118" s="126"/>
      <c r="UIX118" s="124"/>
      <c r="UIY118" s="125"/>
      <c r="UIZ118" s="125"/>
      <c r="UJA118" s="126"/>
      <c r="UJB118" s="124"/>
      <c r="UJC118" s="125"/>
      <c r="UJD118" s="125"/>
      <c r="UJE118" s="126"/>
      <c r="UJF118" s="124"/>
      <c r="UJG118" s="125"/>
      <c r="UJH118" s="125"/>
      <c r="UJI118" s="126"/>
      <c r="UJJ118" s="124"/>
      <c r="UJK118" s="125"/>
      <c r="UJL118" s="125"/>
      <c r="UJM118" s="126"/>
      <c r="UJN118" s="124"/>
      <c r="UJO118" s="125"/>
      <c r="UJP118" s="125"/>
      <c r="UJQ118" s="126"/>
      <c r="UJR118" s="124"/>
      <c r="UJS118" s="125"/>
      <c r="UJT118" s="125"/>
      <c r="UJU118" s="126"/>
      <c r="UJV118" s="124"/>
      <c r="UJW118" s="125"/>
      <c r="UJX118" s="125"/>
      <c r="UJY118" s="126"/>
      <c r="UJZ118" s="124"/>
      <c r="UKA118" s="125"/>
      <c r="UKB118" s="125"/>
      <c r="UKC118" s="126"/>
      <c r="UKD118" s="124"/>
      <c r="UKE118" s="125"/>
      <c r="UKF118" s="125"/>
      <c r="UKG118" s="126"/>
      <c r="UKH118" s="124"/>
      <c r="UKI118" s="125"/>
      <c r="UKJ118" s="125"/>
      <c r="UKK118" s="126"/>
      <c r="UKL118" s="124"/>
      <c r="UKM118" s="125"/>
      <c r="UKN118" s="125"/>
      <c r="UKO118" s="126"/>
      <c r="UKP118" s="124"/>
      <c r="UKQ118" s="125"/>
      <c r="UKR118" s="125"/>
      <c r="UKS118" s="126"/>
      <c r="UKT118" s="124"/>
      <c r="UKU118" s="125"/>
      <c r="UKV118" s="125"/>
      <c r="UKW118" s="126"/>
      <c r="UKX118" s="124"/>
      <c r="UKY118" s="125"/>
      <c r="UKZ118" s="125"/>
      <c r="ULA118" s="126"/>
      <c r="ULB118" s="124"/>
      <c r="ULC118" s="125"/>
      <c r="ULD118" s="125"/>
      <c r="ULE118" s="126"/>
      <c r="ULF118" s="124"/>
      <c r="ULG118" s="125"/>
      <c r="ULH118" s="125"/>
      <c r="ULI118" s="126"/>
      <c r="ULJ118" s="124"/>
      <c r="ULK118" s="125"/>
      <c r="ULL118" s="125"/>
      <c r="ULM118" s="126"/>
      <c r="ULN118" s="124"/>
      <c r="ULO118" s="125"/>
      <c r="ULP118" s="125"/>
      <c r="ULQ118" s="126"/>
      <c r="ULR118" s="124"/>
      <c r="ULS118" s="125"/>
      <c r="ULT118" s="125"/>
      <c r="ULU118" s="126"/>
      <c r="ULV118" s="124"/>
      <c r="ULW118" s="125"/>
      <c r="ULX118" s="125"/>
      <c r="ULY118" s="126"/>
      <c r="ULZ118" s="124"/>
      <c r="UMA118" s="125"/>
      <c r="UMB118" s="125"/>
      <c r="UMC118" s="126"/>
      <c r="UMD118" s="124"/>
      <c r="UME118" s="125"/>
      <c r="UMF118" s="125"/>
      <c r="UMG118" s="126"/>
      <c r="UMH118" s="124"/>
      <c r="UMI118" s="125"/>
      <c r="UMJ118" s="125"/>
      <c r="UMK118" s="126"/>
      <c r="UML118" s="124"/>
      <c r="UMM118" s="125"/>
      <c r="UMN118" s="125"/>
      <c r="UMO118" s="126"/>
      <c r="UMP118" s="124"/>
      <c r="UMQ118" s="125"/>
      <c r="UMR118" s="125"/>
      <c r="UMS118" s="126"/>
      <c r="UMT118" s="124"/>
      <c r="UMU118" s="125"/>
      <c r="UMV118" s="125"/>
      <c r="UMW118" s="126"/>
      <c r="UMX118" s="124"/>
      <c r="UMY118" s="125"/>
      <c r="UMZ118" s="125"/>
      <c r="UNA118" s="126"/>
      <c r="UNB118" s="124"/>
      <c r="UNC118" s="125"/>
      <c r="UND118" s="125"/>
      <c r="UNE118" s="126"/>
      <c r="UNF118" s="124"/>
      <c r="UNG118" s="125"/>
      <c r="UNH118" s="125"/>
      <c r="UNI118" s="126"/>
      <c r="UNJ118" s="124"/>
      <c r="UNK118" s="125"/>
      <c r="UNL118" s="125"/>
      <c r="UNM118" s="126"/>
      <c r="UNN118" s="124"/>
      <c r="UNO118" s="125"/>
      <c r="UNP118" s="125"/>
      <c r="UNQ118" s="126"/>
      <c r="UNR118" s="124"/>
      <c r="UNS118" s="125"/>
      <c r="UNT118" s="125"/>
      <c r="UNU118" s="126"/>
      <c r="UNV118" s="124"/>
      <c r="UNW118" s="125"/>
      <c r="UNX118" s="125"/>
      <c r="UNY118" s="126"/>
      <c r="UNZ118" s="124"/>
      <c r="UOA118" s="125"/>
      <c r="UOB118" s="125"/>
      <c r="UOC118" s="126"/>
      <c r="UOD118" s="124"/>
      <c r="UOE118" s="125"/>
      <c r="UOF118" s="125"/>
      <c r="UOG118" s="126"/>
      <c r="UOH118" s="124"/>
      <c r="UOI118" s="125"/>
      <c r="UOJ118" s="125"/>
      <c r="UOK118" s="126"/>
      <c r="UOL118" s="124"/>
      <c r="UOM118" s="125"/>
      <c r="UON118" s="125"/>
      <c r="UOO118" s="126"/>
      <c r="UOP118" s="124"/>
      <c r="UOQ118" s="125"/>
      <c r="UOR118" s="125"/>
      <c r="UOS118" s="126"/>
      <c r="UOT118" s="124"/>
      <c r="UOU118" s="125"/>
      <c r="UOV118" s="125"/>
      <c r="UOW118" s="126"/>
      <c r="UOX118" s="124"/>
      <c r="UOY118" s="125"/>
      <c r="UOZ118" s="125"/>
      <c r="UPA118" s="126"/>
      <c r="UPB118" s="124"/>
      <c r="UPC118" s="125"/>
      <c r="UPD118" s="125"/>
      <c r="UPE118" s="126"/>
      <c r="UPF118" s="124"/>
      <c r="UPG118" s="125"/>
      <c r="UPH118" s="125"/>
      <c r="UPI118" s="126"/>
      <c r="UPJ118" s="124"/>
      <c r="UPK118" s="125"/>
      <c r="UPL118" s="125"/>
      <c r="UPM118" s="126"/>
      <c r="UPN118" s="124"/>
      <c r="UPO118" s="125"/>
      <c r="UPP118" s="125"/>
      <c r="UPQ118" s="126"/>
      <c r="UPR118" s="124"/>
      <c r="UPS118" s="125"/>
      <c r="UPT118" s="125"/>
      <c r="UPU118" s="126"/>
      <c r="UPV118" s="124"/>
      <c r="UPW118" s="125"/>
      <c r="UPX118" s="125"/>
      <c r="UPY118" s="126"/>
      <c r="UPZ118" s="124"/>
      <c r="UQA118" s="125"/>
      <c r="UQB118" s="125"/>
      <c r="UQC118" s="126"/>
      <c r="UQD118" s="124"/>
      <c r="UQE118" s="125"/>
      <c r="UQF118" s="125"/>
      <c r="UQG118" s="126"/>
      <c r="UQH118" s="124"/>
      <c r="UQI118" s="125"/>
      <c r="UQJ118" s="125"/>
      <c r="UQK118" s="126"/>
      <c r="UQL118" s="124"/>
      <c r="UQM118" s="125"/>
      <c r="UQN118" s="125"/>
      <c r="UQO118" s="126"/>
      <c r="UQP118" s="124"/>
      <c r="UQQ118" s="125"/>
      <c r="UQR118" s="125"/>
      <c r="UQS118" s="126"/>
      <c r="UQT118" s="124"/>
      <c r="UQU118" s="125"/>
      <c r="UQV118" s="125"/>
      <c r="UQW118" s="126"/>
      <c r="UQX118" s="124"/>
      <c r="UQY118" s="125"/>
      <c r="UQZ118" s="125"/>
      <c r="URA118" s="126"/>
      <c r="URB118" s="124"/>
      <c r="URC118" s="125"/>
      <c r="URD118" s="125"/>
      <c r="URE118" s="126"/>
      <c r="URF118" s="124"/>
      <c r="URG118" s="125"/>
      <c r="URH118" s="125"/>
      <c r="URI118" s="126"/>
      <c r="URJ118" s="124"/>
      <c r="URK118" s="125"/>
      <c r="URL118" s="125"/>
      <c r="URM118" s="126"/>
      <c r="URN118" s="124"/>
      <c r="URO118" s="125"/>
      <c r="URP118" s="125"/>
      <c r="URQ118" s="126"/>
      <c r="URR118" s="124"/>
      <c r="URS118" s="125"/>
      <c r="URT118" s="125"/>
      <c r="URU118" s="126"/>
      <c r="URV118" s="124"/>
      <c r="URW118" s="125"/>
      <c r="URX118" s="125"/>
      <c r="URY118" s="126"/>
      <c r="URZ118" s="124"/>
      <c r="USA118" s="125"/>
      <c r="USB118" s="125"/>
      <c r="USC118" s="126"/>
      <c r="USD118" s="124"/>
      <c r="USE118" s="125"/>
      <c r="USF118" s="125"/>
      <c r="USG118" s="126"/>
      <c r="USH118" s="124"/>
      <c r="USI118" s="125"/>
      <c r="USJ118" s="125"/>
      <c r="USK118" s="126"/>
      <c r="USL118" s="124"/>
      <c r="USM118" s="125"/>
      <c r="USN118" s="125"/>
      <c r="USO118" s="126"/>
      <c r="USP118" s="124"/>
      <c r="USQ118" s="125"/>
      <c r="USR118" s="125"/>
      <c r="USS118" s="126"/>
      <c r="UST118" s="124"/>
      <c r="USU118" s="125"/>
      <c r="USV118" s="125"/>
      <c r="USW118" s="126"/>
      <c r="USX118" s="124"/>
      <c r="USY118" s="125"/>
      <c r="USZ118" s="125"/>
      <c r="UTA118" s="126"/>
      <c r="UTB118" s="124"/>
      <c r="UTC118" s="125"/>
      <c r="UTD118" s="125"/>
      <c r="UTE118" s="126"/>
      <c r="UTF118" s="124"/>
      <c r="UTG118" s="125"/>
      <c r="UTH118" s="125"/>
      <c r="UTI118" s="126"/>
      <c r="UTJ118" s="124"/>
      <c r="UTK118" s="125"/>
      <c r="UTL118" s="125"/>
      <c r="UTM118" s="126"/>
      <c r="UTN118" s="124"/>
      <c r="UTO118" s="125"/>
      <c r="UTP118" s="125"/>
      <c r="UTQ118" s="126"/>
      <c r="UTR118" s="124"/>
      <c r="UTS118" s="125"/>
      <c r="UTT118" s="125"/>
      <c r="UTU118" s="126"/>
      <c r="UTV118" s="124"/>
      <c r="UTW118" s="125"/>
      <c r="UTX118" s="125"/>
      <c r="UTY118" s="126"/>
      <c r="UTZ118" s="124"/>
      <c r="UUA118" s="125"/>
      <c r="UUB118" s="125"/>
      <c r="UUC118" s="126"/>
      <c r="UUD118" s="124"/>
      <c r="UUE118" s="125"/>
      <c r="UUF118" s="125"/>
      <c r="UUG118" s="126"/>
      <c r="UUH118" s="124"/>
      <c r="UUI118" s="125"/>
      <c r="UUJ118" s="125"/>
      <c r="UUK118" s="126"/>
      <c r="UUL118" s="124"/>
      <c r="UUM118" s="125"/>
      <c r="UUN118" s="125"/>
      <c r="UUO118" s="126"/>
      <c r="UUP118" s="124"/>
      <c r="UUQ118" s="125"/>
      <c r="UUR118" s="125"/>
      <c r="UUS118" s="126"/>
      <c r="UUT118" s="124"/>
      <c r="UUU118" s="125"/>
      <c r="UUV118" s="125"/>
      <c r="UUW118" s="126"/>
      <c r="UUX118" s="124"/>
      <c r="UUY118" s="125"/>
      <c r="UUZ118" s="125"/>
      <c r="UVA118" s="126"/>
      <c r="UVB118" s="124"/>
      <c r="UVC118" s="125"/>
      <c r="UVD118" s="125"/>
      <c r="UVE118" s="126"/>
      <c r="UVF118" s="124"/>
      <c r="UVG118" s="125"/>
      <c r="UVH118" s="125"/>
      <c r="UVI118" s="126"/>
      <c r="UVJ118" s="124"/>
      <c r="UVK118" s="125"/>
      <c r="UVL118" s="125"/>
      <c r="UVM118" s="126"/>
      <c r="UVN118" s="124"/>
      <c r="UVO118" s="125"/>
      <c r="UVP118" s="125"/>
      <c r="UVQ118" s="126"/>
      <c r="UVR118" s="124"/>
      <c r="UVS118" s="125"/>
      <c r="UVT118" s="125"/>
      <c r="UVU118" s="126"/>
      <c r="UVV118" s="124"/>
      <c r="UVW118" s="125"/>
      <c r="UVX118" s="125"/>
      <c r="UVY118" s="126"/>
      <c r="UVZ118" s="124"/>
      <c r="UWA118" s="125"/>
      <c r="UWB118" s="125"/>
      <c r="UWC118" s="126"/>
      <c r="UWD118" s="124"/>
      <c r="UWE118" s="125"/>
      <c r="UWF118" s="125"/>
      <c r="UWG118" s="126"/>
      <c r="UWH118" s="124"/>
      <c r="UWI118" s="125"/>
      <c r="UWJ118" s="125"/>
      <c r="UWK118" s="126"/>
      <c r="UWL118" s="124"/>
      <c r="UWM118" s="125"/>
      <c r="UWN118" s="125"/>
      <c r="UWO118" s="126"/>
      <c r="UWP118" s="124"/>
      <c r="UWQ118" s="125"/>
      <c r="UWR118" s="125"/>
      <c r="UWS118" s="126"/>
      <c r="UWT118" s="124"/>
      <c r="UWU118" s="125"/>
      <c r="UWV118" s="125"/>
      <c r="UWW118" s="126"/>
      <c r="UWX118" s="124"/>
      <c r="UWY118" s="125"/>
      <c r="UWZ118" s="125"/>
      <c r="UXA118" s="126"/>
      <c r="UXB118" s="124"/>
      <c r="UXC118" s="125"/>
      <c r="UXD118" s="125"/>
      <c r="UXE118" s="126"/>
      <c r="UXF118" s="124"/>
      <c r="UXG118" s="125"/>
      <c r="UXH118" s="125"/>
      <c r="UXI118" s="126"/>
      <c r="UXJ118" s="124"/>
      <c r="UXK118" s="125"/>
      <c r="UXL118" s="125"/>
      <c r="UXM118" s="126"/>
      <c r="UXN118" s="124"/>
      <c r="UXO118" s="125"/>
      <c r="UXP118" s="125"/>
      <c r="UXQ118" s="126"/>
      <c r="UXR118" s="124"/>
      <c r="UXS118" s="125"/>
      <c r="UXT118" s="125"/>
      <c r="UXU118" s="126"/>
      <c r="UXV118" s="124"/>
      <c r="UXW118" s="125"/>
      <c r="UXX118" s="125"/>
      <c r="UXY118" s="126"/>
      <c r="UXZ118" s="124"/>
      <c r="UYA118" s="125"/>
      <c r="UYB118" s="125"/>
      <c r="UYC118" s="126"/>
      <c r="UYD118" s="124"/>
      <c r="UYE118" s="125"/>
      <c r="UYF118" s="125"/>
      <c r="UYG118" s="126"/>
      <c r="UYH118" s="124"/>
      <c r="UYI118" s="125"/>
      <c r="UYJ118" s="125"/>
      <c r="UYK118" s="126"/>
      <c r="UYL118" s="124"/>
      <c r="UYM118" s="125"/>
      <c r="UYN118" s="125"/>
      <c r="UYO118" s="126"/>
      <c r="UYP118" s="124"/>
      <c r="UYQ118" s="125"/>
      <c r="UYR118" s="125"/>
      <c r="UYS118" s="126"/>
      <c r="UYT118" s="124"/>
      <c r="UYU118" s="125"/>
      <c r="UYV118" s="125"/>
      <c r="UYW118" s="126"/>
      <c r="UYX118" s="124"/>
      <c r="UYY118" s="125"/>
      <c r="UYZ118" s="125"/>
      <c r="UZA118" s="126"/>
      <c r="UZB118" s="124"/>
      <c r="UZC118" s="125"/>
      <c r="UZD118" s="125"/>
      <c r="UZE118" s="126"/>
      <c r="UZF118" s="124"/>
      <c r="UZG118" s="125"/>
      <c r="UZH118" s="125"/>
      <c r="UZI118" s="126"/>
      <c r="UZJ118" s="124"/>
      <c r="UZK118" s="125"/>
      <c r="UZL118" s="125"/>
      <c r="UZM118" s="126"/>
      <c r="UZN118" s="124"/>
      <c r="UZO118" s="125"/>
      <c r="UZP118" s="125"/>
      <c r="UZQ118" s="126"/>
      <c r="UZR118" s="124"/>
      <c r="UZS118" s="125"/>
      <c r="UZT118" s="125"/>
      <c r="UZU118" s="126"/>
      <c r="UZV118" s="124"/>
      <c r="UZW118" s="125"/>
      <c r="UZX118" s="125"/>
      <c r="UZY118" s="126"/>
      <c r="UZZ118" s="124"/>
      <c r="VAA118" s="125"/>
      <c r="VAB118" s="125"/>
      <c r="VAC118" s="126"/>
      <c r="VAD118" s="124"/>
      <c r="VAE118" s="125"/>
      <c r="VAF118" s="125"/>
      <c r="VAG118" s="126"/>
      <c r="VAH118" s="124"/>
      <c r="VAI118" s="125"/>
      <c r="VAJ118" s="125"/>
      <c r="VAK118" s="126"/>
      <c r="VAL118" s="124"/>
      <c r="VAM118" s="125"/>
      <c r="VAN118" s="125"/>
      <c r="VAO118" s="126"/>
      <c r="VAP118" s="124"/>
      <c r="VAQ118" s="125"/>
      <c r="VAR118" s="125"/>
      <c r="VAS118" s="126"/>
      <c r="VAT118" s="124"/>
      <c r="VAU118" s="125"/>
      <c r="VAV118" s="125"/>
      <c r="VAW118" s="126"/>
      <c r="VAX118" s="124"/>
      <c r="VAY118" s="125"/>
      <c r="VAZ118" s="125"/>
      <c r="VBA118" s="126"/>
      <c r="VBB118" s="124"/>
      <c r="VBC118" s="125"/>
      <c r="VBD118" s="125"/>
      <c r="VBE118" s="126"/>
      <c r="VBF118" s="124"/>
      <c r="VBG118" s="125"/>
      <c r="VBH118" s="125"/>
      <c r="VBI118" s="126"/>
      <c r="VBJ118" s="124"/>
      <c r="VBK118" s="125"/>
      <c r="VBL118" s="125"/>
      <c r="VBM118" s="126"/>
      <c r="VBN118" s="124"/>
      <c r="VBO118" s="125"/>
      <c r="VBP118" s="125"/>
      <c r="VBQ118" s="126"/>
      <c r="VBR118" s="124"/>
      <c r="VBS118" s="125"/>
      <c r="VBT118" s="125"/>
      <c r="VBU118" s="126"/>
      <c r="VBV118" s="124"/>
      <c r="VBW118" s="125"/>
      <c r="VBX118" s="125"/>
      <c r="VBY118" s="126"/>
      <c r="VBZ118" s="124"/>
      <c r="VCA118" s="125"/>
      <c r="VCB118" s="125"/>
      <c r="VCC118" s="126"/>
      <c r="VCD118" s="124"/>
      <c r="VCE118" s="125"/>
      <c r="VCF118" s="125"/>
      <c r="VCG118" s="126"/>
      <c r="VCH118" s="124"/>
      <c r="VCI118" s="125"/>
      <c r="VCJ118" s="125"/>
      <c r="VCK118" s="126"/>
      <c r="VCL118" s="124"/>
      <c r="VCM118" s="125"/>
      <c r="VCN118" s="125"/>
      <c r="VCO118" s="126"/>
      <c r="VCP118" s="124"/>
      <c r="VCQ118" s="125"/>
      <c r="VCR118" s="125"/>
      <c r="VCS118" s="126"/>
      <c r="VCT118" s="124"/>
      <c r="VCU118" s="125"/>
      <c r="VCV118" s="125"/>
      <c r="VCW118" s="126"/>
      <c r="VCX118" s="124"/>
      <c r="VCY118" s="125"/>
      <c r="VCZ118" s="125"/>
      <c r="VDA118" s="126"/>
      <c r="VDB118" s="124"/>
      <c r="VDC118" s="125"/>
      <c r="VDD118" s="125"/>
      <c r="VDE118" s="126"/>
      <c r="VDF118" s="124"/>
      <c r="VDG118" s="125"/>
      <c r="VDH118" s="125"/>
      <c r="VDI118" s="126"/>
      <c r="VDJ118" s="124"/>
      <c r="VDK118" s="125"/>
      <c r="VDL118" s="125"/>
      <c r="VDM118" s="126"/>
      <c r="VDN118" s="124"/>
      <c r="VDO118" s="125"/>
      <c r="VDP118" s="125"/>
      <c r="VDQ118" s="126"/>
      <c r="VDR118" s="124"/>
      <c r="VDS118" s="125"/>
      <c r="VDT118" s="125"/>
      <c r="VDU118" s="126"/>
      <c r="VDV118" s="124"/>
      <c r="VDW118" s="125"/>
      <c r="VDX118" s="125"/>
      <c r="VDY118" s="126"/>
      <c r="VDZ118" s="124"/>
      <c r="VEA118" s="125"/>
      <c r="VEB118" s="125"/>
      <c r="VEC118" s="126"/>
      <c r="VED118" s="124"/>
      <c r="VEE118" s="125"/>
      <c r="VEF118" s="125"/>
      <c r="VEG118" s="126"/>
      <c r="VEH118" s="124"/>
      <c r="VEI118" s="125"/>
      <c r="VEJ118" s="125"/>
      <c r="VEK118" s="126"/>
      <c r="VEL118" s="124"/>
      <c r="VEM118" s="125"/>
      <c r="VEN118" s="125"/>
      <c r="VEO118" s="126"/>
      <c r="VEP118" s="124"/>
      <c r="VEQ118" s="125"/>
      <c r="VER118" s="125"/>
      <c r="VES118" s="126"/>
      <c r="VET118" s="124"/>
      <c r="VEU118" s="125"/>
      <c r="VEV118" s="125"/>
      <c r="VEW118" s="126"/>
      <c r="VEX118" s="124"/>
      <c r="VEY118" s="125"/>
      <c r="VEZ118" s="125"/>
      <c r="VFA118" s="126"/>
      <c r="VFB118" s="124"/>
      <c r="VFC118" s="125"/>
      <c r="VFD118" s="125"/>
      <c r="VFE118" s="126"/>
      <c r="VFF118" s="124"/>
      <c r="VFG118" s="125"/>
      <c r="VFH118" s="125"/>
      <c r="VFI118" s="126"/>
      <c r="VFJ118" s="124"/>
      <c r="VFK118" s="125"/>
      <c r="VFL118" s="125"/>
      <c r="VFM118" s="126"/>
      <c r="VFN118" s="124"/>
      <c r="VFO118" s="125"/>
      <c r="VFP118" s="125"/>
      <c r="VFQ118" s="126"/>
      <c r="VFR118" s="124"/>
      <c r="VFS118" s="125"/>
      <c r="VFT118" s="125"/>
      <c r="VFU118" s="126"/>
      <c r="VFV118" s="124"/>
      <c r="VFW118" s="125"/>
      <c r="VFX118" s="125"/>
      <c r="VFY118" s="126"/>
      <c r="VFZ118" s="124"/>
      <c r="VGA118" s="125"/>
      <c r="VGB118" s="125"/>
      <c r="VGC118" s="126"/>
      <c r="VGD118" s="124"/>
      <c r="VGE118" s="125"/>
      <c r="VGF118" s="125"/>
      <c r="VGG118" s="126"/>
      <c r="VGH118" s="124"/>
      <c r="VGI118" s="125"/>
      <c r="VGJ118" s="125"/>
      <c r="VGK118" s="126"/>
      <c r="VGL118" s="124"/>
      <c r="VGM118" s="125"/>
      <c r="VGN118" s="125"/>
      <c r="VGO118" s="126"/>
      <c r="VGP118" s="124"/>
      <c r="VGQ118" s="125"/>
      <c r="VGR118" s="125"/>
      <c r="VGS118" s="126"/>
      <c r="VGT118" s="124"/>
      <c r="VGU118" s="125"/>
      <c r="VGV118" s="125"/>
      <c r="VGW118" s="126"/>
      <c r="VGX118" s="124"/>
      <c r="VGY118" s="125"/>
      <c r="VGZ118" s="125"/>
      <c r="VHA118" s="126"/>
      <c r="VHB118" s="124"/>
      <c r="VHC118" s="125"/>
      <c r="VHD118" s="125"/>
      <c r="VHE118" s="126"/>
      <c r="VHF118" s="124"/>
      <c r="VHG118" s="125"/>
      <c r="VHH118" s="125"/>
      <c r="VHI118" s="126"/>
      <c r="VHJ118" s="124"/>
      <c r="VHK118" s="125"/>
      <c r="VHL118" s="125"/>
      <c r="VHM118" s="126"/>
      <c r="VHN118" s="124"/>
      <c r="VHO118" s="125"/>
      <c r="VHP118" s="125"/>
      <c r="VHQ118" s="126"/>
      <c r="VHR118" s="124"/>
      <c r="VHS118" s="125"/>
      <c r="VHT118" s="125"/>
      <c r="VHU118" s="126"/>
      <c r="VHV118" s="124"/>
      <c r="VHW118" s="125"/>
      <c r="VHX118" s="125"/>
      <c r="VHY118" s="126"/>
      <c r="VHZ118" s="124"/>
      <c r="VIA118" s="125"/>
      <c r="VIB118" s="125"/>
      <c r="VIC118" s="126"/>
      <c r="VID118" s="124"/>
      <c r="VIE118" s="125"/>
      <c r="VIF118" s="125"/>
      <c r="VIG118" s="126"/>
      <c r="VIH118" s="124"/>
      <c r="VII118" s="125"/>
      <c r="VIJ118" s="125"/>
      <c r="VIK118" s="126"/>
      <c r="VIL118" s="124"/>
      <c r="VIM118" s="125"/>
      <c r="VIN118" s="125"/>
      <c r="VIO118" s="126"/>
      <c r="VIP118" s="124"/>
      <c r="VIQ118" s="125"/>
      <c r="VIR118" s="125"/>
      <c r="VIS118" s="126"/>
      <c r="VIT118" s="124"/>
      <c r="VIU118" s="125"/>
      <c r="VIV118" s="125"/>
      <c r="VIW118" s="126"/>
      <c r="VIX118" s="124"/>
      <c r="VIY118" s="125"/>
      <c r="VIZ118" s="125"/>
      <c r="VJA118" s="126"/>
      <c r="VJB118" s="124"/>
      <c r="VJC118" s="125"/>
      <c r="VJD118" s="125"/>
      <c r="VJE118" s="126"/>
      <c r="VJF118" s="124"/>
      <c r="VJG118" s="125"/>
      <c r="VJH118" s="125"/>
      <c r="VJI118" s="126"/>
      <c r="VJJ118" s="124"/>
      <c r="VJK118" s="125"/>
      <c r="VJL118" s="125"/>
      <c r="VJM118" s="126"/>
      <c r="VJN118" s="124"/>
      <c r="VJO118" s="125"/>
      <c r="VJP118" s="125"/>
      <c r="VJQ118" s="126"/>
      <c r="VJR118" s="124"/>
      <c r="VJS118" s="125"/>
      <c r="VJT118" s="125"/>
      <c r="VJU118" s="126"/>
      <c r="VJV118" s="124"/>
      <c r="VJW118" s="125"/>
      <c r="VJX118" s="125"/>
      <c r="VJY118" s="126"/>
      <c r="VJZ118" s="124"/>
      <c r="VKA118" s="125"/>
      <c r="VKB118" s="125"/>
      <c r="VKC118" s="126"/>
      <c r="VKD118" s="124"/>
      <c r="VKE118" s="125"/>
      <c r="VKF118" s="125"/>
      <c r="VKG118" s="126"/>
      <c r="VKH118" s="124"/>
      <c r="VKI118" s="125"/>
      <c r="VKJ118" s="125"/>
      <c r="VKK118" s="126"/>
      <c r="VKL118" s="124"/>
      <c r="VKM118" s="125"/>
      <c r="VKN118" s="125"/>
      <c r="VKO118" s="126"/>
      <c r="VKP118" s="124"/>
      <c r="VKQ118" s="125"/>
      <c r="VKR118" s="125"/>
      <c r="VKS118" s="126"/>
      <c r="VKT118" s="124"/>
      <c r="VKU118" s="125"/>
      <c r="VKV118" s="125"/>
      <c r="VKW118" s="126"/>
      <c r="VKX118" s="124"/>
      <c r="VKY118" s="125"/>
      <c r="VKZ118" s="125"/>
      <c r="VLA118" s="126"/>
      <c r="VLB118" s="124"/>
      <c r="VLC118" s="125"/>
      <c r="VLD118" s="125"/>
      <c r="VLE118" s="126"/>
      <c r="VLF118" s="124"/>
      <c r="VLG118" s="125"/>
      <c r="VLH118" s="125"/>
      <c r="VLI118" s="126"/>
      <c r="VLJ118" s="124"/>
      <c r="VLK118" s="125"/>
      <c r="VLL118" s="125"/>
      <c r="VLM118" s="126"/>
      <c r="VLN118" s="124"/>
      <c r="VLO118" s="125"/>
      <c r="VLP118" s="125"/>
      <c r="VLQ118" s="126"/>
      <c r="VLR118" s="124"/>
      <c r="VLS118" s="125"/>
      <c r="VLT118" s="125"/>
      <c r="VLU118" s="126"/>
      <c r="VLV118" s="124"/>
      <c r="VLW118" s="125"/>
      <c r="VLX118" s="125"/>
      <c r="VLY118" s="126"/>
      <c r="VLZ118" s="124"/>
      <c r="VMA118" s="125"/>
      <c r="VMB118" s="125"/>
      <c r="VMC118" s="126"/>
      <c r="VMD118" s="124"/>
      <c r="VME118" s="125"/>
      <c r="VMF118" s="125"/>
      <c r="VMG118" s="126"/>
      <c r="VMH118" s="124"/>
      <c r="VMI118" s="125"/>
      <c r="VMJ118" s="125"/>
      <c r="VMK118" s="126"/>
      <c r="VML118" s="124"/>
      <c r="VMM118" s="125"/>
      <c r="VMN118" s="125"/>
      <c r="VMO118" s="126"/>
      <c r="VMP118" s="124"/>
      <c r="VMQ118" s="125"/>
      <c r="VMR118" s="125"/>
      <c r="VMS118" s="126"/>
      <c r="VMT118" s="124"/>
      <c r="VMU118" s="125"/>
      <c r="VMV118" s="125"/>
      <c r="VMW118" s="126"/>
      <c r="VMX118" s="124"/>
      <c r="VMY118" s="125"/>
      <c r="VMZ118" s="125"/>
      <c r="VNA118" s="126"/>
      <c r="VNB118" s="124"/>
      <c r="VNC118" s="125"/>
      <c r="VND118" s="125"/>
      <c r="VNE118" s="126"/>
      <c r="VNF118" s="124"/>
      <c r="VNG118" s="125"/>
      <c r="VNH118" s="125"/>
      <c r="VNI118" s="126"/>
      <c r="VNJ118" s="124"/>
      <c r="VNK118" s="125"/>
      <c r="VNL118" s="125"/>
      <c r="VNM118" s="126"/>
      <c r="VNN118" s="124"/>
      <c r="VNO118" s="125"/>
      <c r="VNP118" s="125"/>
      <c r="VNQ118" s="126"/>
      <c r="VNR118" s="124"/>
      <c r="VNS118" s="125"/>
      <c r="VNT118" s="125"/>
      <c r="VNU118" s="126"/>
      <c r="VNV118" s="124"/>
      <c r="VNW118" s="125"/>
      <c r="VNX118" s="125"/>
      <c r="VNY118" s="126"/>
      <c r="VNZ118" s="124"/>
      <c r="VOA118" s="125"/>
      <c r="VOB118" s="125"/>
      <c r="VOC118" s="126"/>
      <c r="VOD118" s="124"/>
      <c r="VOE118" s="125"/>
      <c r="VOF118" s="125"/>
      <c r="VOG118" s="126"/>
      <c r="VOH118" s="124"/>
      <c r="VOI118" s="125"/>
      <c r="VOJ118" s="125"/>
      <c r="VOK118" s="126"/>
      <c r="VOL118" s="124"/>
      <c r="VOM118" s="125"/>
      <c r="VON118" s="125"/>
      <c r="VOO118" s="126"/>
      <c r="VOP118" s="124"/>
      <c r="VOQ118" s="125"/>
      <c r="VOR118" s="125"/>
      <c r="VOS118" s="126"/>
      <c r="VOT118" s="124"/>
      <c r="VOU118" s="125"/>
      <c r="VOV118" s="125"/>
      <c r="VOW118" s="126"/>
      <c r="VOX118" s="124"/>
      <c r="VOY118" s="125"/>
      <c r="VOZ118" s="125"/>
      <c r="VPA118" s="126"/>
      <c r="VPB118" s="124"/>
      <c r="VPC118" s="125"/>
      <c r="VPD118" s="125"/>
      <c r="VPE118" s="126"/>
      <c r="VPF118" s="124"/>
      <c r="VPG118" s="125"/>
      <c r="VPH118" s="125"/>
      <c r="VPI118" s="126"/>
      <c r="VPJ118" s="124"/>
      <c r="VPK118" s="125"/>
      <c r="VPL118" s="125"/>
      <c r="VPM118" s="126"/>
      <c r="VPN118" s="124"/>
      <c r="VPO118" s="125"/>
      <c r="VPP118" s="125"/>
      <c r="VPQ118" s="126"/>
      <c r="VPR118" s="124"/>
      <c r="VPS118" s="125"/>
      <c r="VPT118" s="125"/>
      <c r="VPU118" s="126"/>
      <c r="VPV118" s="124"/>
      <c r="VPW118" s="125"/>
      <c r="VPX118" s="125"/>
      <c r="VPY118" s="126"/>
      <c r="VPZ118" s="124"/>
      <c r="VQA118" s="125"/>
      <c r="VQB118" s="125"/>
      <c r="VQC118" s="126"/>
      <c r="VQD118" s="124"/>
      <c r="VQE118" s="125"/>
      <c r="VQF118" s="125"/>
      <c r="VQG118" s="126"/>
      <c r="VQH118" s="124"/>
      <c r="VQI118" s="125"/>
      <c r="VQJ118" s="125"/>
      <c r="VQK118" s="126"/>
      <c r="VQL118" s="124"/>
      <c r="VQM118" s="125"/>
      <c r="VQN118" s="125"/>
      <c r="VQO118" s="126"/>
      <c r="VQP118" s="124"/>
      <c r="VQQ118" s="125"/>
      <c r="VQR118" s="125"/>
      <c r="VQS118" s="126"/>
      <c r="VQT118" s="124"/>
      <c r="VQU118" s="125"/>
      <c r="VQV118" s="125"/>
      <c r="VQW118" s="126"/>
      <c r="VQX118" s="124"/>
      <c r="VQY118" s="125"/>
      <c r="VQZ118" s="125"/>
      <c r="VRA118" s="126"/>
      <c r="VRB118" s="124"/>
      <c r="VRC118" s="125"/>
      <c r="VRD118" s="125"/>
      <c r="VRE118" s="126"/>
      <c r="VRF118" s="124"/>
      <c r="VRG118" s="125"/>
      <c r="VRH118" s="125"/>
      <c r="VRI118" s="126"/>
      <c r="VRJ118" s="124"/>
      <c r="VRK118" s="125"/>
      <c r="VRL118" s="125"/>
      <c r="VRM118" s="126"/>
      <c r="VRN118" s="124"/>
      <c r="VRO118" s="125"/>
      <c r="VRP118" s="125"/>
      <c r="VRQ118" s="126"/>
      <c r="VRR118" s="124"/>
      <c r="VRS118" s="125"/>
      <c r="VRT118" s="125"/>
      <c r="VRU118" s="126"/>
      <c r="VRV118" s="124"/>
      <c r="VRW118" s="125"/>
      <c r="VRX118" s="125"/>
      <c r="VRY118" s="126"/>
      <c r="VRZ118" s="124"/>
      <c r="VSA118" s="125"/>
      <c r="VSB118" s="125"/>
      <c r="VSC118" s="126"/>
      <c r="VSD118" s="124"/>
      <c r="VSE118" s="125"/>
      <c r="VSF118" s="125"/>
      <c r="VSG118" s="126"/>
      <c r="VSH118" s="124"/>
      <c r="VSI118" s="125"/>
      <c r="VSJ118" s="125"/>
      <c r="VSK118" s="126"/>
      <c r="VSL118" s="124"/>
      <c r="VSM118" s="125"/>
      <c r="VSN118" s="125"/>
      <c r="VSO118" s="126"/>
      <c r="VSP118" s="124"/>
      <c r="VSQ118" s="125"/>
      <c r="VSR118" s="125"/>
      <c r="VSS118" s="126"/>
      <c r="VST118" s="124"/>
      <c r="VSU118" s="125"/>
      <c r="VSV118" s="125"/>
      <c r="VSW118" s="126"/>
      <c r="VSX118" s="124"/>
      <c r="VSY118" s="125"/>
      <c r="VSZ118" s="125"/>
      <c r="VTA118" s="126"/>
      <c r="VTB118" s="124"/>
      <c r="VTC118" s="125"/>
      <c r="VTD118" s="125"/>
      <c r="VTE118" s="126"/>
      <c r="VTF118" s="124"/>
      <c r="VTG118" s="125"/>
      <c r="VTH118" s="125"/>
      <c r="VTI118" s="126"/>
      <c r="VTJ118" s="124"/>
      <c r="VTK118" s="125"/>
      <c r="VTL118" s="125"/>
      <c r="VTM118" s="126"/>
      <c r="VTN118" s="124"/>
      <c r="VTO118" s="125"/>
      <c r="VTP118" s="125"/>
      <c r="VTQ118" s="126"/>
      <c r="VTR118" s="124"/>
      <c r="VTS118" s="125"/>
      <c r="VTT118" s="125"/>
      <c r="VTU118" s="126"/>
      <c r="VTV118" s="124"/>
      <c r="VTW118" s="125"/>
      <c r="VTX118" s="125"/>
      <c r="VTY118" s="126"/>
      <c r="VTZ118" s="124"/>
      <c r="VUA118" s="125"/>
      <c r="VUB118" s="125"/>
      <c r="VUC118" s="126"/>
      <c r="VUD118" s="124"/>
      <c r="VUE118" s="125"/>
      <c r="VUF118" s="125"/>
      <c r="VUG118" s="126"/>
      <c r="VUH118" s="124"/>
      <c r="VUI118" s="125"/>
      <c r="VUJ118" s="125"/>
      <c r="VUK118" s="126"/>
      <c r="VUL118" s="124"/>
      <c r="VUM118" s="125"/>
      <c r="VUN118" s="125"/>
      <c r="VUO118" s="126"/>
      <c r="VUP118" s="124"/>
      <c r="VUQ118" s="125"/>
      <c r="VUR118" s="125"/>
      <c r="VUS118" s="126"/>
      <c r="VUT118" s="124"/>
      <c r="VUU118" s="125"/>
      <c r="VUV118" s="125"/>
      <c r="VUW118" s="126"/>
      <c r="VUX118" s="124"/>
      <c r="VUY118" s="125"/>
      <c r="VUZ118" s="125"/>
      <c r="VVA118" s="126"/>
      <c r="VVB118" s="124"/>
      <c r="VVC118" s="125"/>
      <c r="VVD118" s="125"/>
      <c r="VVE118" s="126"/>
      <c r="VVF118" s="124"/>
      <c r="VVG118" s="125"/>
      <c r="VVH118" s="125"/>
      <c r="VVI118" s="126"/>
      <c r="VVJ118" s="124"/>
      <c r="VVK118" s="125"/>
      <c r="VVL118" s="125"/>
      <c r="VVM118" s="126"/>
      <c r="VVN118" s="124"/>
      <c r="VVO118" s="125"/>
      <c r="VVP118" s="125"/>
      <c r="VVQ118" s="126"/>
      <c r="VVR118" s="124"/>
      <c r="VVS118" s="125"/>
      <c r="VVT118" s="125"/>
      <c r="VVU118" s="126"/>
      <c r="VVV118" s="124"/>
      <c r="VVW118" s="125"/>
      <c r="VVX118" s="125"/>
      <c r="VVY118" s="126"/>
      <c r="VVZ118" s="124"/>
      <c r="VWA118" s="125"/>
      <c r="VWB118" s="125"/>
      <c r="VWC118" s="126"/>
      <c r="VWD118" s="124"/>
      <c r="VWE118" s="125"/>
      <c r="VWF118" s="125"/>
      <c r="VWG118" s="126"/>
      <c r="VWH118" s="124"/>
      <c r="VWI118" s="125"/>
      <c r="VWJ118" s="125"/>
      <c r="VWK118" s="126"/>
      <c r="VWL118" s="124"/>
      <c r="VWM118" s="125"/>
      <c r="VWN118" s="125"/>
      <c r="VWO118" s="126"/>
      <c r="VWP118" s="124"/>
      <c r="VWQ118" s="125"/>
      <c r="VWR118" s="125"/>
      <c r="VWS118" s="126"/>
      <c r="VWT118" s="124"/>
      <c r="VWU118" s="125"/>
      <c r="VWV118" s="125"/>
      <c r="VWW118" s="126"/>
      <c r="VWX118" s="124"/>
      <c r="VWY118" s="125"/>
      <c r="VWZ118" s="125"/>
      <c r="VXA118" s="126"/>
      <c r="VXB118" s="124"/>
      <c r="VXC118" s="125"/>
      <c r="VXD118" s="125"/>
      <c r="VXE118" s="126"/>
      <c r="VXF118" s="124"/>
      <c r="VXG118" s="125"/>
      <c r="VXH118" s="125"/>
      <c r="VXI118" s="126"/>
      <c r="VXJ118" s="124"/>
      <c r="VXK118" s="125"/>
      <c r="VXL118" s="125"/>
      <c r="VXM118" s="126"/>
      <c r="VXN118" s="124"/>
      <c r="VXO118" s="125"/>
      <c r="VXP118" s="125"/>
      <c r="VXQ118" s="126"/>
      <c r="VXR118" s="124"/>
      <c r="VXS118" s="125"/>
      <c r="VXT118" s="125"/>
      <c r="VXU118" s="126"/>
      <c r="VXV118" s="124"/>
      <c r="VXW118" s="125"/>
      <c r="VXX118" s="125"/>
      <c r="VXY118" s="126"/>
      <c r="VXZ118" s="124"/>
      <c r="VYA118" s="125"/>
      <c r="VYB118" s="125"/>
      <c r="VYC118" s="126"/>
      <c r="VYD118" s="124"/>
      <c r="VYE118" s="125"/>
      <c r="VYF118" s="125"/>
      <c r="VYG118" s="126"/>
      <c r="VYH118" s="124"/>
      <c r="VYI118" s="125"/>
      <c r="VYJ118" s="125"/>
      <c r="VYK118" s="126"/>
      <c r="VYL118" s="124"/>
      <c r="VYM118" s="125"/>
      <c r="VYN118" s="125"/>
      <c r="VYO118" s="126"/>
      <c r="VYP118" s="124"/>
      <c r="VYQ118" s="125"/>
      <c r="VYR118" s="125"/>
      <c r="VYS118" s="126"/>
      <c r="VYT118" s="124"/>
      <c r="VYU118" s="125"/>
      <c r="VYV118" s="125"/>
      <c r="VYW118" s="126"/>
      <c r="VYX118" s="124"/>
      <c r="VYY118" s="125"/>
      <c r="VYZ118" s="125"/>
      <c r="VZA118" s="126"/>
      <c r="VZB118" s="124"/>
      <c r="VZC118" s="125"/>
      <c r="VZD118" s="125"/>
      <c r="VZE118" s="126"/>
      <c r="VZF118" s="124"/>
      <c r="VZG118" s="125"/>
      <c r="VZH118" s="125"/>
      <c r="VZI118" s="126"/>
      <c r="VZJ118" s="124"/>
      <c r="VZK118" s="125"/>
      <c r="VZL118" s="125"/>
      <c r="VZM118" s="126"/>
      <c r="VZN118" s="124"/>
      <c r="VZO118" s="125"/>
      <c r="VZP118" s="125"/>
      <c r="VZQ118" s="126"/>
      <c r="VZR118" s="124"/>
      <c r="VZS118" s="125"/>
      <c r="VZT118" s="125"/>
      <c r="VZU118" s="126"/>
      <c r="VZV118" s="124"/>
      <c r="VZW118" s="125"/>
      <c r="VZX118" s="125"/>
      <c r="VZY118" s="126"/>
      <c r="VZZ118" s="124"/>
      <c r="WAA118" s="125"/>
      <c r="WAB118" s="125"/>
      <c r="WAC118" s="126"/>
      <c r="WAD118" s="124"/>
      <c r="WAE118" s="125"/>
      <c r="WAF118" s="125"/>
      <c r="WAG118" s="126"/>
      <c r="WAH118" s="124"/>
      <c r="WAI118" s="125"/>
      <c r="WAJ118" s="125"/>
      <c r="WAK118" s="126"/>
      <c r="WAL118" s="124"/>
      <c r="WAM118" s="125"/>
      <c r="WAN118" s="125"/>
      <c r="WAO118" s="126"/>
      <c r="WAP118" s="124"/>
      <c r="WAQ118" s="125"/>
      <c r="WAR118" s="125"/>
      <c r="WAS118" s="126"/>
      <c r="WAT118" s="124"/>
      <c r="WAU118" s="125"/>
      <c r="WAV118" s="125"/>
      <c r="WAW118" s="126"/>
      <c r="WAX118" s="124"/>
      <c r="WAY118" s="125"/>
      <c r="WAZ118" s="125"/>
      <c r="WBA118" s="126"/>
      <c r="WBB118" s="124"/>
      <c r="WBC118" s="125"/>
      <c r="WBD118" s="125"/>
      <c r="WBE118" s="126"/>
      <c r="WBF118" s="124"/>
      <c r="WBG118" s="125"/>
      <c r="WBH118" s="125"/>
      <c r="WBI118" s="126"/>
      <c r="WBJ118" s="124"/>
      <c r="WBK118" s="125"/>
      <c r="WBL118" s="125"/>
      <c r="WBM118" s="126"/>
      <c r="WBN118" s="124"/>
      <c r="WBO118" s="125"/>
      <c r="WBP118" s="125"/>
      <c r="WBQ118" s="126"/>
      <c r="WBR118" s="124"/>
      <c r="WBS118" s="125"/>
      <c r="WBT118" s="125"/>
      <c r="WBU118" s="126"/>
      <c r="WBV118" s="124"/>
      <c r="WBW118" s="125"/>
      <c r="WBX118" s="125"/>
      <c r="WBY118" s="126"/>
      <c r="WBZ118" s="124"/>
      <c r="WCA118" s="125"/>
      <c r="WCB118" s="125"/>
      <c r="WCC118" s="126"/>
      <c r="WCD118" s="124"/>
      <c r="WCE118" s="125"/>
      <c r="WCF118" s="125"/>
      <c r="WCG118" s="126"/>
      <c r="WCH118" s="124"/>
      <c r="WCI118" s="125"/>
      <c r="WCJ118" s="125"/>
      <c r="WCK118" s="126"/>
      <c r="WCL118" s="124"/>
      <c r="WCM118" s="125"/>
      <c r="WCN118" s="125"/>
      <c r="WCO118" s="126"/>
      <c r="WCP118" s="124"/>
      <c r="WCQ118" s="125"/>
      <c r="WCR118" s="125"/>
      <c r="WCS118" s="126"/>
      <c r="WCT118" s="124"/>
      <c r="WCU118" s="125"/>
      <c r="WCV118" s="125"/>
      <c r="WCW118" s="126"/>
      <c r="WCX118" s="124"/>
      <c r="WCY118" s="125"/>
      <c r="WCZ118" s="125"/>
      <c r="WDA118" s="126"/>
      <c r="WDB118" s="124"/>
      <c r="WDC118" s="125"/>
      <c r="WDD118" s="125"/>
      <c r="WDE118" s="126"/>
      <c r="WDF118" s="124"/>
      <c r="WDG118" s="125"/>
      <c r="WDH118" s="125"/>
      <c r="WDI118" s="126"/>
      <c r="WDJ118" s="124"/>
      <c r="WDK118" s="125"/>
      <c r="WDL118" s="125"/>
      <c r="WDM118" s="126"/>
      <c r="WDN118" s="124"/>
      <c r="WDO118" s="125"/>
      <c r="WDP118" s="125"/>
      <c r="WDQ118" s="126"/>
      <c r="WDR118" s="124"/>
      <c r="WDS118" s="125"/>
      <c r="WDT118" s="125"/>
      <c r="WDU118" s="126"/>
      <c r="WDV118" s="124"/>
      <c r="WDW118" s="125"/>
      <c r="WDX118" s="125"/>
      <c r="WDY118" s="126"/>
      <c r="WDZ118" s="124"/>
      <c r="WEA118" s="125"/>
      <c r="WEB118" s="125"/>
      <c r="WEC118" s="126"/>
      <c r="WED118" s="124"/>
      <c r="WEE118" s="125"/>
      <c r="WEF118" s="125"/>
      <c r="WEG118" s="126"/>
      <c r="WEH118" s="124"/>
      <c r="WEI118" s="125"/>
      <c r="WEJ118" s="125"/>
      <c r="WEK118" s="126"/>
      <c r="WEL118" s="124"/>
      <c r="WEM118" s="125"/>
      <c r="WEN118" s="125"/>
      <c r="WEO118" s="126"/>
      <c r="WEP118" s="124"/>
      <c r="WEQ118" s="125"/>
      <c r="WER118" s="125"/>
      <c r="WES118" s="126"/>
      <c r="WET118" s="124"/>
      <c r="WEU118" s="125"/>
      <c r="WEV118" s="125"/>
      <c r="WEW118" s="126"/>
      <c r="WEX118" s="124"/>
      <c r="WEY118" s="125"/>
      <c r="WEZ118" s="125"/>
      <c r="WFA118" s="126"/>
      <c r="WFB118" s="124"/>
      <c r="WFC118" s="125"/>
      <c r="WFD118" s="125"/>
      <c r="WFE118" s="126"/>
      <c r="WFF118" s="124"/>
      <c r="WFG118" s="125"/>
      <c r="WFH118" s="125"/>
      <c r="WFI118" s="126"/>
      <c r="WFJ118" s="124"/>
      <c r="WFK118" s="125"/>
      <c r="WFL118" s="125"/>
      <c r="WFM118" s="126"/>
      <c r="WFN118" s="124"/>
      <c r="WFO118" s="125"/>
      <c r="WFP118" s="125"/>
      <c r="WFQ118" s="126"/>
      <c r="WFR118" s="124"/>
      <c r="WFS118" s="125"/>
      <c r="WFT118" s="125"/>
      <c r="WFU118" s="126"/>
      <c r="WFV118" s="124"/>
      <c r="WFW118" s="125"/>
      <c r="WFX118" s="125"/>
      <c r="WFY118" s="126"/>
      <c r="WFZ118" s="124"/>
      <c r="WGA118" s="125"/>
      <c r="WGB118" s="125"/>
      <c r="WGC118" s="126"/>
      <c r="WGD118" s="124"/>
      <c r="WGE118" s="125"/>
      <c r="WGF118" s="125"/>
      <c r="WGG118" s="126"/>
      <c r="WGH118" s="124"/>
      <c r="WGI118" s="125"/>
      <c r="WGJ118" s="125"/>
      <c r="WGK118" s="126"/>
      <c r="WGL118" s="124"/>
      <c r="WGM118" s="125"/>
      <c r="WGN118" s="125"/>
      <c r="WGO118" s="126"/>
      <c r="WGP118" s="124"/>
      <c r="WGQ118" s="125"/>
      <c r="WGR118" s="125"/>
      <c r="WGS118" s="126"/>
      <c r="WGT118" s="124"/>
      <c r="WGU118" s="125"/>
      <c r="WGV118" s="125"/>
      <c r="WGW118" s="126"/>
      <c r="WGX118" s="124"/>
      <c r="WGY118" s="125"/>
      <c r="WGZ118" s="125"/>
      <c r="WHA118" s="126"/>
      <c r="WHB118" s="124"/>
      <c r="WHC118" s="125"/>
      <c r="WHD118" s="125"/>
      <c r="WHE118" s="126"/>
      <c r="WHF118" s="124"/>
      <c r="WHG118" s="125"/>
      <c r="WHH118" s="125"/>
      <c r="WHI118" s="126"/>
      <c r="WHJ118" s="124"/>
      <c r="WHK118" s="125"/>
      <c r="WHL118" s="125"/>
      <c r="WHM118" s="126"/>
      <c r="WHN118" s="124"/>
      <c r="WHO118" s="125"/>
      <c r="WHP118" s="125"/>
      <c r="WHQ118" s="126"/>
      <c r="WHR118" s="124"/>
      <c r="WHS118" s="125"/>
      <c r="WHT118" s="125"/>
      <c r="WHU118" s="126"/>
      <c r="WHV118" s="124"/>
      <c r="WHW118" s="125"/>
      <c r="WHX118" s="125"/>
      <c r="WHY118" s="126"/>
      <c r="WHZ118" s="124"/>
      <c r="WIA118" s="125"/>
      <c r="WIB118" s="125"/>
      <c r="WIC118" s="126"/>
      <c r="WID118" s="124"/>
      <c r="WIE118" s="125"/>
      <c r="WIF118" s="125"/>
      <c r="WIG118" s="126"/>
      <c r="WIH118" s="124"/>
      <c r="WII118" s="125"/>
      <c r="WIJ118" s="125"/>
      <c r="WIK118" s="126"/>
      <c r="WIL118" s="124"/>
      <c r="WIM118" s="125"/>
      <c r="WIN118" s="125"/>
      <c r="WIO118" s="126"/>
      <c r="WIP118" s="124"/>
      <c r="WIQ118" s="125"/>
      <c r="WIR118" s="125"/>
      <c r="WIS118" s="126"/>
      <c r="WIT118" s="124"/>
      <c r="WIU118" s="125"/>
      <c r="WIV118" s="125"/>
      <c r="WIW118" s="126"/>
      <c r="WIX118" s="124"/>
      <c r="WIY118" s="125"/>
      <c r="WIZ118" s="125"/>
      <c r="WJA118" s="126"/>
      <c r="WJB118" s="124"/>
      <c r="WJC118" s="125"/>
      <c r="WJD118" s="125"/>
      <c r="WJE118" s="126"/>
      <c r="WJF118" s="124"/>
      <c r="WJG118" s="125"/>
      <c r="WJH118" s="125"/>
      <c r="WJI118" s="126"/>
      <c r="WJJ118" s="124"/>
      <c r="WJK118" s="125"/>
      <c r="WJL118" s="125"/>
      <c r="WJM118" s="126"/>
      <c r="WJN118" s="124"/>
      <c r="WJO118" s="125"/>
      <c r="WJP118" s="125"/>
      <c r="WJQ118" s="126"/>
      <c r="WJR118" s="124"/>
      <c r="WJS118" s="125"/>
      <c r="WJT118" s="125"/>
      <c r="WJU118" s="126"/>
      <c r="WJV118" s="124"/>
      <c r="WJW118" s="125"/>
      <c r="WJX118" s="125"/>
      <c r="WJY118" s="126"/>
      <c r="WJZ118" s="124"/>
      <c r="WKA118" s="125"/>
      <c r="WKB118" s="125"/>
      <c r="WKC118" s="126"/>
      <c r="WKD118" s="124"/>
      <c r="WKE118" s="125"/>
      <c r="WKF118" s="125"/>
      <c r="WKG118" s="126"/>
      <c r="WKH118" s="124"/>
      <c r="WKI118" s="125"/>
      <c r="WKJ118" s="125"/>
      <c r="WKK118" s="126"/>
      <c r="WKL118" s="124"/>
      <c r="WKM118" s="125"/>
      <c r="WKN118" s="125"/>
      <c r="WKO118" s="126"/>
      <c r="WKP118" s="124"/>
      <c r="WKQ118" s="125"/>
      <c r="WKR118" s="125"/>
      <c r="WKS118" s="126"/>
      <c r="WKT118" s="124"/>
      <c r="WKU118" s="125"/>
      <c r="WKV118" s="125"/>
      <c r="WKW118" s="126"/>
      <c r="WKX118" s="124"/>
      <c r="WKY118" s="125"/>
      <c r="WKZ118" s="125"/>
      <c r="WLA118" s="126"/>
      <c r="WLB118" s="124"/>
      <c r="WLC118" s="125"/>
      <c r="WLD118" s="125"/>
      <c r="WLE118" s="126"/>
      <c r="WLF118" s="124"/>
      <c r="WLG118" s="125"/>
      <c r="WLH118" s="125"/>
      <c r="WLI118" s="126"/>
      <c r="WLJ118" s="124"/>
      <c r="WLK118" s="125"/>
      <c r="WLL118" s="125"/>
      <c r="WLM118" s="126"/>
      <c r="WLN118" s="124"/>
      <c r="WLO118" s="125"/>
      <c r="WLP118" s="125"/>
      <c r="WLQ118" s="126"/>
      <c r="WLR118" s="124"/>
      <c r="WLS118" s="125"/>
      <c r="WLT118" s="125"/>
      <c r="WLU118" s="126"/>
      <c r="WLV118" s="124"/>
      <c r="WLW118" s="125"/>
      <c r="WLX118" s="125"/>
      <c r="WLY118" s="126"/>
      <c r="WLZ118" s="124"/>
      <c r="WMA118" s="125"/>
      <c r="WMB118" s="125"/>
      <c r="WMC118" s="126"/>
      <c r="WMD118" s="124"/>
      <c r="WME118" s="125"/>
      <c r="WMF118" s="125"/>
      <c r="WMG118" s="126"/>
      <c r="WMH118" s="124"/>
      <c r="WMI118" s="125"/>
      <c r="WMJ118" s="125"/>
      <c r="WMK118" s="126"/>
      <c r="WML118" s="124"/>
      <c r="WMM118" s="125"/>
      <c r="WMN118" s="125"/>
      <c r="WMO118" s="126"/>
      <c r="WMP118" s="124"/>
      <c r="WMQ118" s="125"/>
      <c r="WMR118" s="125"/>
      <c r="WMS118" s="126"/>
      <c r="WMT118" s="124"/>
      <c r="WMU118" s="125"/>
      <c r="WMV118" s="125"/>
      <c r="WMW118" s="126"/>
      <c r="WMX118" s="124"/>
      <c r="WMY118" s="125"/>
      <c r="WMZ118" s="125"/>
      <c r="WNA118" s="126"/>
      <c r="WNB118" s="124"/>
      <c r="WNC118" s="125"/>
      <c r="WND118" s="125"/>
      <c r="WNE118" s="126"/>
      <c r="WNF118" s="124"/>
      <c r="WNG118" s="125"/>
      <c r="WNH118" s="125"/>
      <c r="WNI118" s="126"/>
      <c r="WNJ118" s="124"/>
      <c r="WNK118" s="125"/>
      <c r="WNL118" s="125"/>
      <c r="WNM118" s="126"/>
      <c r="WNN118" s="124"/>
      <c r="WNO118" s="125"/>
      <c r="WNP118" s="125"/>
      <c r="WNQ118" s="126"/>
      <c r="WNR118" s="124"/>
      <c r="WNS118" s="125"/>
      <c r="WNT118" s="125"/>
      <c r="WNU118" s="126"/>
      <c r="WNV118" s="124"/>
      <c r="WNW118" s="125"/>
      <c r="WNX118" s="125"/>
      <c r="WNY118" s="126"/>
      <c r="WNZ118" s="124"/>
      <c r="WOA118" s="125"/>
      <c r="WOB118" s="125"/>
      <c r="WOC118" s="126"/>
      <c r="WOD118" s="124"/>
      <c r="WOE118" s="125"/>
      <c r="WOF118" s="125"/>
      <c r="WOG118" s="126"/>
      <c r="WOH118" s="124"/>
      <c r="WOI118" s="125"/>
      <c r="WOJ118" s="125"/>
      <c r="WOK118" s="126"/>
      <c r="WOL118" s="124"/>
      <c r="WOM118" s="125"/>
      <c r="WON118" s="125"/>
      <c r="WOO118" s="126"/>
      <c r="WOP118" s="124"/>
      <c r="WOQ118" s="125"/>
      <c r="WOR118" s="125"/>
      <c r="WOS118" s="126"/>
      <c r="WOT118" s="124"/>
      <c r="WOU118" s="125"/>
      <c r="WOV118" s="125"/>
      <c r="WOW118" s="126"/>
      <c r="WOX118" s="124"/>
      <c r="WOY118" s="125"/>
      <c r="WOZ118" s="125"/>
      <c r="WPA118" s="126"/>
      <c r="WPB118" s="124"/>
      <c r="WPC118" s="125"/>
      <c r="WPD118" s="125"/>
      <c r="WPE118" s="126"/>
      <c r="WPF118" s="124"/>
      <c r="WPG118" s="125"/>
      <c r="WPH118" s="125"/>
      <c r="WPI118" s="126"/>
      <c r="WPJ118" s="124"/>
      <c r="WPK118" s="125"/>
      <c r="WPL118" s="125"/>
      <c r="WPM118" s="126"/>
      <c r="WPN118" s="124"/>
      <c r="WPO118" s="125"/>
      <c r="WPP118" s="125"/>
      <c r="WPQ118" s="126"/>
      <c r="WPR118" s="124"/>
      <c r="WPS118" s="125"/>
      <c r="WPT118" s="125"/>
      <c r="WPU118" s="126"/>
      <c r="WPV118" s="124"/>
      <c r="WPW118" s="125"/>
      <c r="WPX118" s="125"/>
      <c r="WPY118" s="126"/>
      <c r="WPZ118" s="124"/>
      <c r="WQA118" s="125"/>
      <c r="WQB118" s="125"/>
      <c r="WQC118" s="126"/>
      <c r="WQD118" s="124"/>
      <c r="WQE118" s="125"/>
      <c r="WQF118" s="125"/>
      <c r="WQG118" s="126"/>
      <c r="WQH118" s="124"/>
      <c r="WQI118" s="125"/>
      <c r="WQJ118" s="125"/>
      <c r="WQK118" s="126"/>
      <c r="WQL118" s="124"/>
      <c r="WQM118" s="125"/>
      <c r="WQN118" s="125"/>
      <c r="WQO118" s="126"/>
      <c r="WQP118" s="124"/>
      <c r="WQQ118" s="125"/>
      <c r="WQR118" s="125"/>
      <c r="WQS118" s="126"/>
      <c r="WQT118" s="124"/>
      <c r="WQU118" s="125"/>
      <c r="WQV118" s="125"/>
      <c r="WQW118" s="126"/>
      <c r="WQX118" s="124"/>
      <c r="WQY118" s="125"/>
      <c r="WQZ118" s="125"/>
      <c r="WRA118" s="126"/>
      <c r="WRB118" s="124"/>
      <c r="WRC118" s="125"/>
      <c r="WRD118" s="125"/>
      <c r="WRE118" s="126"/>
      <c r="WRF118" s="124"/>
      <c r="WRG118" s="125"/>
      <c r="WRH118" s="125"/>
      <c r="WRI118" s="126"/>
      <c r="WRJ118" s="124"/>
      <c r="WRK118" s="125"/>
      <c r="WRL118" s="125"/>
      <c r="WRM118" s="126"/>
      <c r="WRN118" s="124"/>
      <c r="WRO118" s="125"/>
      <c r="WRP118" s="125"/>
      <c r="WRQ118" s="126"/>
      <c r="WRR118" s="124"/>
      <c r="WRS118" s="125"/>
      <c r="WRT118" s="125"/>
      <c r="WRU118" s="126"/>
      <c r="WRV118" s="124"/>
      <c r="WRW118" s="125"/>
      <c r="WRX118" s="125"/>
      <c r="WRY118" s="126"/>
      <c r="WRZ118" s="124"/>
      <c r="WSA118" s="125"/>
      <c r="WSB118" s="125"/>
      <c r="WSC118" s="126"/>
      <c r="WSD118" s="124"/>
      <c r="WSE118" s="125"/>
      <c r="WSF118" s="125"/>
      <c r="WSG118" s="126"/>
      <c r="WSH118" s="124"/>
      <c r="WSI118" s="125"/>
      <c r="WSJ118" s="125"/>
      <c r="WSK118" s="126"/>
      <c r="WSL118" s="124"/>
      <c r="WSM118" s="125"/>
      <c r="WSN118" s="125"/>
      <c r="WSO118" s="126"/>
      <c r="WSP118" s="124"/>
      <c r="WSQ118" s="125"/>
      <c r="WSR118" s="125"/>
      <c r="WSS118" s="126"/>
      <c r="WST118" s="124"/>
      <c r="WSU118" s="125"/>
      <c r="WSV118" s="125"/>
      <c r="WSW118" s="126"/>
      <c r="WSX118" s="124"/>
      <c r="WSY118" s="125"/>
      <c r="WSZ118" s="125"/>
      <c r="WTA118" s="126"/>
      <c r="WTB118" s="124"/>
      <c r="WTC118" s="125"/>
      <c r="WTD118" s="125"/>
      <c r="WTE118" s="126"/>
      <c r="WTF118" s="124"/>
      <c r="WTG118" s="125"/>
      <c r="WTH118" s="125"/>
      <c r="WTI118" s="126"/>
      <c r="WTJ118" s="124"/>
      <c r="WTK118" s="125"/>
      <c r="WTL118" s="125"/>
      <c r="WTM118" s="126"/>
      <c r="WTN118" s="124"/>
      <c r="WTO118" s="125"/>
      <c r="WTP118" s="125"/>
      <c r="WTQ118" s="126"/>
      <c r="WTR118" s="124"/>
      <c r="WTS118" s="125"/>
      <c r="WTT118" s="125"/>
      <c r="WTU118" s="126"/>
      <c r="WTV118" s="124"/>
      <c r="WTW118" s="125"/>
      <c r="WTX118" s="125"/>
      <c r="WTY118" s="126"/>
      <c r="WTZ118" s="124"/>
      <c r="WUA118" s="125"/>
      <c r="WUB118" s="125"/>
      <c r="WUC118" s="126"/>
      <c r="WUD118" s="124"/>
      <c r="WUE118" s="125"/>
      <c r="WUF118" s="125"/>
      <c r="WUG118" s="126"/>
      <c r="WUH118" s="124"/>
      <c r="WUI118" s="125"/>
      <c r="WUJ118" s="125"/>
      <c r="WUK118" s="126"/>
      <c r="WUL118" s="124"/>
      <c r="WUM118" s="125"/>
      <c r="WUN118" s="125"/>
      <c r="WUO118" s="126"/>
      <c r="WUP118" s="124"/>
      <c r="WUQ118" s="125"/>
      <c r="WUR118" s="125"/>
      <c r="WUS118" s="126"/>
      <c r="WUT118" s="124"/>
      <c r="WUU118" s="125"/>
      <c r="WUV118" s="125"/>
      <c r="WUW118" s="126"/>
      <c r="WUX118" s="124"/>
      <c r="WUY118" s="125"/>
      <c r="WUZ118" s="125"/>
      <c r="WVA118" s="126"/>
      <c r="WVB118" s="124"/>
      <c r="WVC118" s="125"/>
      <c r="WVD118" s="125"/>
      <c r="WVE118" s="126"/>
      <c r="WVF118" s="124"/>
      <c r="WVG118" s="125"/>
      <c r="WVH118" s="125"/>
      <c r="WVI118" s="126"/>
      <c r="WVJ118" s="124"/>
      <c r="WVK118" s="125"/>
      <c r="WVL118" s="125"/>
      <c r="WVM118" s="126"/>
      <c r="WVN118" s="124"/>
      <c r="WVO118" s="125"/>
      <c r="WVP118" s="125"/>
      <c r="WVQ118" s="126"/>
      <c r="WVR118" s="124"/>
      <c r="WVS118" s="125"/>
      <c r="WVT118" s="125"/>
      <c r="WVU118" s="126"/>
      <c r="WVV118" s="124"/>
      <c r="WVW118" s="125"/>
      <c r="WVX118" s="125"/>
      <c r="WVY118" s="126"/>
      <c r="WVZ118" s="124"/>
      <c r="WWA118" s="125"/>
      <c r="WWB118" s="125"/>
      <c r="WWC118" s="126"/>
      <c r="WWD118" s="124"/>
      <c r="WWE118" s="125"/>
      <c r="WWF118" s="125"/>
      <c r="WWG118" s="126"/>
      <c r="WWH118" s="124"/>
      <c r="WWI118" s="125"/>
      <c r="WWJ118" s="125"/>
      <c r="WWK118" s="126"/>
      <c r="WWL118" s="124"/>
      <c r="WWM118" s="125"/>
      <c r="WWN118" s="125"/>
      <c r="WWO118" s="126"/>
      <c r="WWP118" s="124"/>
      <c r="WWQ118" s="125"/>
      <c r="WWR118" s="125"/>
      <c r="WWS118" s="126"/>
      <c r="WWT118" s="124"/>
      <c r="WWU118" s="125"/>
      <c r="WWV118" s="125"/>
      <c r="WWW118" s="126"/>
      <c r="WWX118" s="124"/>
      <c r="WWY118" s="125"/>
      <c r="WWZ118" s="125"/>
      <c r="WXA118" s="126"/>
      <c r="WXB118" s="124"/>
      <c r="WXC118" s="125"/>
      <c r="WXD118" s="125"/>
      <c r="WXE118" s="126"/>
      <c r="WXF118" s="124"/>
      <c r="WXG118" s="125"/>
      <c r="WXH118" s="125"/>
      <c r="WXI118" s="126"/>
      <c r="WXJ118" s="124"/>
      <c r="WXK118" s="125"/>
      <c r="WXL118" s="125"/>
      <c r="WXM118" s="126"/>
      <c r="WXN118" s="124"/>
      <c r="WXO118" s="125"/>
      <c r="WXP118" s="125"/>
      <c r="WXQ118" s="126"/>
      <c r="WXR118" s="124"/>
      <c r="WXS118" s="125"/>
      <c r="WXT118" s="125"/>
      <c r="WXU118" s="126"/>
      <c r="WXV118" s="124"/>
      <c r="WXW118" s="125"/>
      <c r="WXX118" s="125"/>
      <c r="WXY118" s="126"/>
      <c r="WXZ118" s="124"/>
      <c r="WYA118" s="125"/>
      <c r="WYB118" s="125"/>
      <c r="WYC118" s="126"/>
      <c r="WYD118" s="124"/>
      <c r="WYE118" s="125"/>
      <c r="WYF118" s="125"/>
      <c r="WYG118" s="126"/>
      <c r="WYH118" s="124"/>
      <c r="WYI118" s="125"/>
      <c r="WYJ118" s="125"/>
      <c r="WYK118" s="126"/>
      <c r="WYL118" s="124"/>
      <c r="WYM118" s="125"/>
      <c r="WYN118" s="125"/>
      <c r="WYO118" s="126"/>
      <c r="WYP118" s="124"/>
      <c r="WYQ118" s="125"/>
      <c r="WYR118" s="125"/>
      <c r="WYS118" s="126"/>
      <c r="WYT118" s="124"/>
      <c r="WYU118" s="125"/>
      <c r="WYV118" s="125"/>
      <c r="WYW118" s="126"/>
      <c r="WYX118" s="124"/>
      <c r="WYY118" s="125"/>
      <c r="WYZ118" s="125"/>
      <c r="WZA118" s="126"/>
      <c r="WZB118" s="124"/>
      <c r="WZC118" s="125"/>
      <c r="WZD118" s="125"/>
      <c r="WZE118" s="126"/>
      <c r="WZF118" s="124"/>
      <c r="WZG118" s="125"/>
      <c r="WZH118" s="125"/>
      <c r="WZI118" s="126"/>
      <c r="WZJ118" s="124"/>
      <c r="WZK118" s="125"/>
      <c r="WZL118" s="125"/>
      <c r="WZM118" s="126"/>
      <c r="WZN118" s="124"/>
      <c r="WZO118" s="125"/>
      <c r="WZP118" s="125"/>
      <c r="WZQ118" s="126"/>
      <c r="WZR118" s="124"/>
      <c r="WZS118" s="125"/>
      <c r="WZT118" s="125"/>
      <c r="WZU118" s="126"/>
      <c r="WZV118" s="124"/>
      <c r="WZW118" s="125"/>
      <c r="WZX118" s="125"/>
      <c r="WZY118" s="126"/>
      <c r="WZZ118" s="124"/>
      <c r="XAA118" s="125"/>
      <c r="XAB118" s="125"/>
      <c r="XAC118" s="126"/>
      <c r="XAD118" s="124"/>
      <c r="XAE118" s="125"/>
      <c r="XAF118" s="125"/>
      <c r="XAG118" s="126"/>
      <c r="XAH118" s="124"/>
      <c r="XAI118" s="125"/>
      <c r="XAJ118" s="125"/>
      <c r="XAK118" s="126"/>
      <c r="XAL118" s="124"/>
      <c r="XAM118" s="125"/>
      <c r="XAN118" s="125"/>
      <c r="XAO118" s="126"/>
      <c r="XAP118" s="124"/>
      <c r="XAQ118" s="125"/>
      <c r="XAR118" s="125"/>
      <c r="XAS118" s="126"/>
      <c r="XAT118" s="124"/>
      <c r="XAU118" s="125"/>
      <c r="XAV118" s="125"/>
      <c r="XAW118" s="126"/>
      <c r="XAX118" s="124"/>
      <c r="XAY118" s="125"/>
      <c r="XAZ118" s="125"/>
      <c r="XBA118" s="126"/>
      <c r="XBB118" s="124"/>
      <c r="XBC118" s="125"/>
      <c r="XBD118" s="125"/>
      <c r="XBE118" s="126"/>
      <c r="XBF118" s="124"/>
      <c r="XBG118" s="125"/>
      <c r="XBH118" s="125"/>
      <c r="XBI118" s="126"/>
      <c r="XBJ118" s="124"/>
      <c r="XBK118" s="125"/>
      <c r="XBL118" s="125"/>
      <c r="XBM118" s="126"/>
      <c r="XBN118" s="124"/>
      <c r="XBO118" s="125"/>
      <c r="XBP118" s="125"/>
      <c r="XBQ118" s="126"/>
      <c r="XBR118" s="124"/>
      <c r="XBS118" s="125"/>
      <c r="XBT118" s="125"/>
      <c r="XBU118" s="126"/>
      <c r="XBV118" s="124"/>
      <c r="XBW118" s="125"/>
      <c r="XBX118" s="125"/>
      <c r="XBY118" s="126"/>
      <c r="XBZ118" s="124"/>
      <c r="XCA118" s="125"/>
      <c r="XCB118" s="125"/>
      <c r="XCC118" s="126"/>
      <c r="XCD118" s="124"/>
      <c r="XCE118" s="125"/>
      <c r="XCF118" s="125"/>
      <c r="XCG118" s="126"/>
      <c r="XCH118" s="124"/>
      <c r="XCI118" s="125"/>
      <c r="XCJ118" s="125"/>
      <c r="XCK118" s="126"/>
      <c r="XCL118" s="124"/>
      <c r="XCM118" s="125"/>
      <c r="XCN118" s="125"/>
      <c r="XCO118" s="126"/>
      <c r="XCP118" s="124"/>
      <c r="XCQ118" s="125"/>
      <c r="XCR118" s="125"/>
      <c r="XCS118" s="126"/>
      <c r="XCT118" s="124"/>
      <c r="XCU118" s="125"/>
      <c r="XCV118" s="125"/>
      <c r="XCW118" s="126"/>
      <c r="XCX118" s="124"/>
      <c r="XCY118" s="125"/>
      <c r="XCZ118" s="125"/>
      <c r="XDA118" s="126"/>
      <c r="XDB118" s="124"/>
      <c r="XDC118" s="125"/>
      <c r="XDD118" s="125"/>
      <c r="XDE118" s="126"/>
      <c r="XDF118" s="124"/>
      <c r="XDG118" s="125"/>
      <c r="XDH118" s="125"/>
      <c r="XDI118" s="126"/>
      <c r="XDJ118" s="124"/>
      <c r="XDK118" s="125"/>
      <c r="XDL118" s="125"/>
      <c r="XDM118" s="126"/>
      <c r="XDN118" s="124"/>
      <c r="XDO118" s="125"/>
      <c r="XDP118" s="125"/>
      <c r="XDQ118" s="126"/>
      <c r="XDR118" s="124"/>
      <c r="XDS118" s="125"/>
      <c r="XDT118" s="125"/>
      <c r="XDU118" s="126"/>
      <c r="XDV118" s="124"/>
      <c r="XDW118" s="125"/>
      <c r="XDX118" s="125"/>
      <c r="XDY118" s="126"/>
      <c r="XDZ118" s="124"/>
      <c r="XEA118" s="125"/>
      <c r="XEB118" s="125"/>
      <c r="XEC118" s="126"/>
    </row>
    <row r="119" spans="1:16357" s="123" customFormat="1" x14ac:dyDescent="0.3">
      <c r="A119" s="114"/>
      <c r="B119" s="92" t="s">
        <v>5169</v>
      </c>
      <c r="C119" s="32">
        <v>6908.4</v>
      </c>
      <c r="D119" s="32">
        <v>6908.4</v>
      </c>
      <c r="E119" s="32">
        <v>8980.92</v>
      </c>
    </row>
    <row r="120" spans="1:16357" x14ac:dyDescent="0.3">
      <c r="A120" s="115"/>
      <c r="B120" s="53" t="s">
        <v>5170</v>
      </c>
      <c r="C120" s="32">
        <v>16019.05955</v>
      </c>
      <c r="D120" s="32">
        <v>16019.05955</v>
      </c>
      <c r="E120" s="32">
        <v>20824.777415</v>
      </c>
    </row>
    <row r="121" spans="1:16357" x14ac:dyDescent="0.3">
      <c r="A121" s="115"/>
      <c r="B121" s="53" t="s">
        <v>5171</v>
      </c>
      <c r="C121" s="32">
        <v>13501.0134</v>
      </c>
      <c r="D121" s="32">
        <v>13501.0134</v>
      </c>
      <c r="E121" s="32">
        <v>17551.317420000003</v>
      </c>
    </row>
    <row r="122" spans="1:16357" x14ac:dyDescent="0.3">
      <c r="A122" s="115"/>
      <c r="B122" s="53" t="s">
        <v>5172</v>
      </c>
      <c r="C122" s="32">
        <v>7585.212211</v>
      </c>
      <c r="D122" s="32">
        <v>7585.212211</v>
      </c>
      <c r="E122" s="32">
        <v>9860.7758742999995</v>
      </c>
    </row>
    <row r="123" spans="1:16357" x14ac:dyDescent="0.3">
      <c r="A123" s="115"/>
      <c r="B123" s="53" t="s">
        <v>5173</v>
      </c>
      <c r="C123" s="32">
        <v>1205.447625</v>
      </c>
      <c r="D123" s="32">
        <v>1205.447625</v>
      </c>
      <c r="E123" s="32">
        <v>1567.0819125</v>
      </c>
    </row>
    <row r="124" spans="1:16357" x14ac:dyDescent="0.3">
      <c r="A124" s="115"/>
      <c r="B124" s="53" t="s">
        <v>5174</v>
      </c>
      <c r="C124" s="32">
        <v>1687.626675</v>
      </c>
      <c r="D124" s="32">
        <v>1687.626675</v>
      </c>
      <c r="E124" s="32">
        <v>2193.9146775000004</v>
      </c>
    </row>
    <row r="125" spans="1:16357" ht="31.2" x14ac:dyDescent="0.3">
      <c r="A125" s="115"/>
      <c r="B125" s="121" t="s">
        <v>5175</v>
      </c>
      <c r="C125" s="32">
        <v>1687.626675</v>
      </c>
      <c r="D125" s="32">
        <v>1687.626675</v>
      </c>
      <c r="E125" s="32">
        <v>5062.0998000000009</v>
      </c>
    </row>
    <row r="126" spans="1:16357" x14ac:dyDescent="0.3">
      <c r="A126" s="115"/>
      <c r="B126" s="53" t="s">
        <v>5176</v>
      </c>
      <c r="C126" s="32">
        <v>13503.093999999999</v>
      </c>
      <c r="D126" s="32">
        <v>13503.093999999999</v>
      </c>
      <c r="E126" s="32">
        <v>27002.0268</v>
      </c>
    </row>
    <row r="127" spans="1:16357" x14ac:dyDescent="0.3">
      <c r="A127" s="115"/>
      <c r="B127" s="115" t="s">
        <v>5177</v>
      </c>
      <c r="C127" s="32">
        <v>1687.626675</v>
      </c>
      <c r="D127" s="32">
        <v>1687.626675</v>
      </c>
      <c r="E127" s="32">
        <v>5062.0998000000009</v>
      </c>
    </row>
    <row r="128" spans="1:16357" x14ac:dyDescent="0.3">
      <c r="A128" s="115"/>
      <c r="B128" s="53" t="s">
        <v>5178</v>
      </c>
      <c r="C128" s="32">
        <v>4915.4175000000005</v>
      </c>
      <c r="D128" s="32">
        <v>4915.4175000000005</v>
      </c>
      <c r="E128" s="32">
        <v>9830.8350000000009</v>
      </c>
    </row>
    <row r="129" spans="1:5" x14ac:dyDescent="0.3">
      <c r="A129" s="115"/>
      <c r="B129" s="115" t="s">
        <v>5179</v>
      </c>
      <c r="C129" s="115">
        <v>515</v>
      </c>
      <c r="D129" s="127">
        <v>515</v>
      </c>
      <c r="E129" s="32">
        <v>515</v>
      </c>
    </row>
  </sheetData>
  <mergeCells count="1">
    <mergeCell ref="A1:B1"/>
  </mergeCells>
  <pageMargins left="0.7" right="0.7" top="0.75" bottom="0.75" header="0.3" footer="0.3"/>
  <pageSetup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9362-6A4E-4676-8EBE-188041082F4A}">
  <dimension ref="A1:H167"/>
  <sheetViews>
    <sheetView workbookViewId="0">
      <selection activeCell="C62" sqref="C62"/>
    </sheetView>
  </sheetViews>
  <sheetFormatPr defaultColWidth="9.109375" defaultRowHeight="13.8" x14ac:dyDescent="0.3"/>
  <cols>
    <col min="1" max="1" width="28.33203125" style="132" bestFit="1" customWidth="1"/>
    <col min="2" max="2" width="12.44140625" style="132" bestFit="1" customWidth="1"/>
    <col min="3" max="3" width="47.44140625" style="132" bestFit="1" customWidth="1"/>
    <col min="4" max="4" width="5.77734375" style="132" customWidth="1"/>
    <col min="5" max="5" width="11.33203125" style="146" bestFit="1" customWidth="1"/>
    <col min="6" max="6" width="13.6640625" style="146" customWidth="1"/>
    <col min="7" max="16384" width="9.109375" style="132"/>
  </cols>
  <sheetData>
    <row r="1" spans="1:8" ht="41.4" x14ac:dyDescent="0.3">
      <c r="A1" s="155" t="s">
        <v>0</v>
      </c>
      <c r="B1" s="129" t="s">
        <v>1</v>
      </c>
      <c r="C1" s="129" t="s">
        <v>5840</v>
      </c>
      <c r="D1" s="129"/>
      <c r="E1" s="130" t="s">
        <v>6047</v>
      </c>
      <c r="F1" s="131" t="s">
        <v>6048</v>
      </c>
    </row>
    <row r="2" spans="1:8" x14ac:dyDescent="0.3">
      <c r="A2" s="133"/>
      <c r="B2" s="134"/>
      <c r="C2" s="135" t="s">
        <v>6049</v>
      </c>
      <c r="D2" s="134"/>
      <c r="E2" s="136"/>
      <c r="F2" s="136"/>
    </row>
    <row r="3" spans="1:8" x14ac:dyDescent="0.3">
      <c r="A3" s="133" t="s">
        <v>6045</v>
      </c>
      <c r="B3" s="134" t="s">
        <v>6050</v>
      </c>
      <c r="C3" s="134" t="s">
        <v>6348</v>
      </c>
      <c r="D3" s="134">
        <v>12</v>
      </c>
      <c r="E3" s="136">
        <v>456.74826000000002</v>
      </c>
      <c r="F3" s="136">
        <v>1370.24478</v>
      </c>
      <c r="G3" s="137"/>
      <c r="H3" s="138"/>
    </row>
    <row r="4" spans="1:8" x14ac:dyDescent="0.3">
      <c r="A4" s="133" t="s">
        <v>6045</v>
      </c>
      <c r="B4" s="134" t="s">
        <v>6051</v>
      </c>
      <c r="C4" s="134" t="s">
        <v>6349</v>
      </c>
      <c r="D4" s="134">
        <v>12</v>
      </c>
      <c r="E4" s="136">
        <v>456.74826000000002</v>
      </c>
      <c r="F4" s="136">
        <v>1370.24478</v>
      </c>
      <c r="G4" s="137"/>
      <c r="H4" s="138"/>
    </row>
    <row r="5" spans="1:8" x14ac:dyDescent="0.3">
      <c r="A5" s="133" t="s">
        <v>6045</v>
      </c>
      <c r="B5" s="134" t="s">
        <v>6052</v>
      </c>
      <c r="C5" s="134" t="s">
        <v>6053</v>
      </c>
      <c r="D5" s="134">
        <v>12</v>
      </c>
      <c r="E5" s="136">
        <v>456.74826000000002</v>
      </c>
      <c r="F5" s="136">
        <v>1370.24478</v>
      </c>
      <c r="G5" s="137"/>
      <c r="H5" s="138"/>
    </row>
    <row r="6" spans="1:8" x14ac:dyDescent="0.3">
      <c r="A6" s="133" t="s">
        <v>6045</v>
      </c>
      <c r="B6" s="134" t="s">
        <v>6054</v>
      </c>
      <c r="C6" s="134" t="s">
        <v>6350</v>
      </c>
      <c r="D6" s="134">
        <v>12</v>
      </c>
      <c r="E6" s="136">
        <v>456.74826000000002</v>
      </c>
      <c r="F6" s="136">
        <v>1370.24478</v>
      </c>
      <c r="G6" s="137"/>
      <c r="H6" s="138"/>
    </row>
    <row r="7" spans="1:8" x14ac:dyDescent="0.3">
      <c r="A7" s="133" t="s">
        <v>6045</v>
      </c>
      <c r="B7" s="134" t="s">
        <v>6055</v>
      </c>
      <c r="C7" s="134" t="s">
        <v>6351</v>
      </c>
      <c r="D7" s="134">
        <v>12</v>
      </c>
      <c r="E7" s="136">
        <v>456.74826000000002</v>
      </c>
      <c r="F7" s="136">
        <v>1370.24478</v>
      </c>
      <c r="G7" s="137"/>
      <c r="H7" s="138"/>
    </row>
    <row r="8" spans="1:8" x14ac:dyDescent="0.3">
      <c r="A8" s="133"/>
      <c r="B8" s="134"/>
      <c r="C8" s="139" t="s">
        <v>6056</v>
      </c>
      <c r="D8" s="134"/>
      <c r="E8" s="136"/>
      <c r="F8" s="136"/>
      <c r="G8" s="137"/>
      <c r="H8" s="138"/>
    </row>
    <row r="9" spans="1:8" x14ac:dyDescent="0.3">
      <c r="A9" s="133"/>
      <c r="B9" s="134"/>
      <c r="C9" s="135" t="s">
        <v>6057</v>
      </c>
      <c r="D9" s="134"/>
      <c r="E9" s="136"/>
      <c r="F9" s="136"/>
      <c r="G9" s="137"/>
      <c r="H9" s="138"/>
    </row>
    <row r="10" spans="1:8" x14ac:dyDescent="0.3">
      <c r="A10" s="133" t="s">
        <v>6045</v>
      </c>
      <c r="B10" s="134" t="s">
        <v>6058</v>
      </c>
      <c r="C10" s="134" t="s">
        <v>6352</v>
      </c>
      <c r="D10" s="134">
        <v>12</v>
      </c>
      <c r="E10" s="136">
        <v>456.74826000000002</v>
      </c>
      <c r="F10" s="136">
        <v>1370.24478</v>
      </c>
      <c r="G10" s="137"/>
      <c r="H10" s="138"/>
    </row>
    <row r="11" spans="1:8" x14ac:dyDescent="0.3">
      <c r="A11" s="133" t="s">
        <v>6045</v>
      </c>
      <c r="B11" s="134" t="s">
        <v>6060</v>
      </c>
      <c r="C11" s="134" t="s">
        <v>6353</v>
      </c>
      <c r="D11" s="134">
        <v>12</v>
      </c>
      <c r="E11" s="136">
        <v>456.74826000000002</v>
      </c>
      <c r="F11" s="136">
        <v>1370.24478</v>
      </c>
      <c r="G11" s="137"/>
      <c r="H11" s="138"/>
    </row>
    <row r="12" spans="1:8" x14ac:dyDescent="0.3">
      <c r="A12" s="133" t="s">
        <v>6045</v>
      </c>
      <c r="B12" s="134" t="s">
        <v>6061</v>
      </c>
      <c r="C12" s="134" t="s">
        <v>6354</v>
      </c>
      <c r="D12" s="134">
        <v>12</v>
      </c>
      <c r="E12" s="136">
        <v>456.74826000000002</v>
      </c>
      <c r="F12" s="136">
        <v>1370.24478</v>
      </c>
      <c r="G12" s="137"/>
      <c r="H12" s="138"/>
    </row>
    <row r="13" spans="1:8" x14ac:dyDescent="0.3">
      <c r="A13" s="133" t="s">
        <v>6045</v>
      </c>
      <c r="B13" s="134" t="s">
        <v>6062</v>
      </c>
      <c r="C13" s="134" t="s">
        <v>6355</v>
      </c>
      <c r="D13" s="134">
        <v>12</v>
      </c>
      <c r="E13" s="136">
        <v>456.74826000000002</v>
      </c>
      <c r="F13" s="136">
        <v>1370.24478</v>
      </c>
      <c r="G13" s="137"/>
      <c r="H13" s="138"/>
    </row>
    <row r="14" spans="1:8" x14ac:dyDescent="0.3">
      <c r="A14" s="133" t="s">
        <v>6045</v>
      </c>
      <c r="B14" s="134" t="s">
        <v>6063</v>
      </c>
      <c r="C14" s="134" t="s">
        <v>6356</v>
      </c>
      <c r="D14" s="134">
        <v>12</v>
      </c>
      <c r="E14" s="136">
        <v>456.74826000000002</v>
      </c>
      <c r="F14" s="136">
        <v>1370.24478</v>
      </c>
      <c r="G14" s="137"/>
      <c r="H14" s="138"/>
    </row>
    <row r="15" spans="1:8" x14ac:dyDescent="0.3">
      <c r="A15" s="133"/>
      <c r="B15" s="134"/>
      <c r="C15" s="139" t="s">
        <v>6056</v>
      </c>
      <c r="D15" s="134"/>
      <c r="E15" s="136"/>
      <c r="F15" s="136"/>
      <c r="G15" s="137"/>
      <c r="H15" s="138"/>
    </row>
    <row r="16" spans="1:8" x14ac:dyDescent="0.3">
      <c r="A16" s="133"/>
      <c r="B16" s="134"/>
      <c r="C16" s="135" t="s">
        <v>6065</v>
      </c>
      <c r="D16" s="134"/>
      <c r="E16" s="136"/>
      <c r="F16" s="136"/>
      <c r="G16" s="137"/>
      <c r="H16" s="138"/>
    </row>
    <row r="17" spans="1:8" x14ac:dyDescent="0.3">
      <c r="A17" s="133" t="s">
        <v>6045</v>
      </c>
      <c r="B17" s="134" t="s">
        <v>6066</v>
      </c>
      <c r="C17" s="134" t="s">
        <v>6357</v>
      </c>
      <c r="D17" s="134">
        <v>12</v>
      </c>
      <c r="E17" s="136">
        <v>566.99784</v>
      </c>
      <c r="F17" s="136">
        <v>1700.99352</v>
      </c>
      <c r="G17" s="137"/>
      <c r="H17" s="138"/>
    </row>
    <row r="18" spans="1:8" x14ac:dyDescent="0.3">
      <c r="A18" s="133" t="s">
        <v>6045</v>
      </c>
      <c r="B18" s="134" t="s">
        <v>6067</v>
      </c>
      <c r="C18" s="134" t="s">
        <v>6358</v>
      </c>
      <c r="D18" s="134">
        <v>12</v>
      </c>
      <c r="E18" s="136">
        <v>566.99784</v>
      </c>
      <c r="F18" s="136">
        <v>1700.99352</v>
      </c>
      <c r="G18" s="137"/>
      <c r="H18" s="138"/>
    </row>
    <row r="19" spans="1:8" x14ac:dyDescent="0.3">
      <c r="A19" s="133" t="s">
        <v>6045</v>
      </c>
      <c r="B19" s="134" t="s">
        <v>6068</v>
      </c>
      <c r="C19" s="134" t="s">
        <v>6359</v>
      </c>
      <c r="D19" s="134">
        <v>12</v>
      </c>
      <c r="E19" s="136">
        <v>566.99784</v>
      </c>
      <c r="F19" s="136">
        <v>1700.99352</v>
      </c>
      <c r="G19" s="137"/>
      <c r="H19" s="138"/>
    </row>
    <row r="20" spans="1:8" x14ac:dyDescent="0.3">
      <c r="A20" s="133" t="s">
        <v>6045</v>
      </c>
      <c r="B20" s="134" t="s">
        <v>3018</v>
      </c>
      <c r="C20" s="134" t="s">
        <v>476</v>
      </c>
      <c r="D20" s="134">
        <v>12</v>
      </c>
      <c r="E20" s="136">
        <v>233.04599999999999</v>
      </c>
      <c r="F20" s="136">
        <v>699.13799999999992</v>
      </c>
      <c r="G20" s="137"/>
      <c r="H20" s="138"/>
    </row>
    <row r="21" spans="1:8" x14ac:dyDescent="0.3">
      <c r="A21" s="133" t="s">
        <v>6045</v>
      </c>
      <c r="B21" s="134" t="s">
        <v>1924</v>
      </c>
      <c r="C21" s="134" t="s">
        <v>1925</v>
      </c>
      <c r="D21" s="134">
        <v>12</v>
      </c>
      <c r="E21" s="136">
        <v>233.04599999999999</v>
      </c>
      <c r="F21" s="136">
        <v>699.13799999999992</v>
      </c>
      <c r="G21" s="137"/>
      <c r="H21" s="138"/>
    </row>
    <row r="22" spans="1:8" x14ac:dyDescent="0.3">
      <c r="A22" s="133"/>
      <c r="B22" s="134"/>
      <c r="C22" s="139" t="s">
        <v>6056</v>
      </c>
      <c r="D22" s="134"/>
      <c r="E22" s="136"/>
      <c r="F22" s="136"/>
      <c r="G22" s="137"/>
      <c r="H22" s="138"/>
    </row>
    <row r="23" spans="1:8" x14ac:dyDescent="0.3">
      <c r="A23" s="133"/>
      <c r="B23" s="134"/>
      <c r="C23" s="135" t="s">
        <v>6069</v>
      </c>
      <c r="D23" s="134"/>
      <c r="E23" s="136"/>
      <c r="F23" s="136"/>
      <c r="G23" s="137"/>
      <c r="H23" s="138"/>
    </row>
    <row r="24" spans="1:8" x14ac:dyDescent="0.3">
      <c r="A24" s="133" t="s">
        <v>6045</v>
      </c>
      <c r="B24" s="134" t="s">
        <v>6070</v>
      </c>
      <c r="C24" s="134" t="s">
        <v>6071</v>
      </c>
      <c r="D24" s="134">
        <v>12</v>
      </c>
      <c r="E24" s="136">
        <v>566.99784</v>
      </c>
      <c r="F24" s="136">
        <v>1700.99352</v>
      </c>
      <c r="G24" s="137"/>
      <c r="H24" s="138"/>
    </row>
    <row r="25" spans="1:8" x14ac:dyDescent="0.3">
      <c r="A25" s="133" t="s">
        <v>6045</v>
      </c>
      <c r="B25" s="134" t="s">
        <v>6072</v>
      </c>
      <c r="C25" s="134" t="s">
        <v>6360</v>
      </c>
      <c r="D25" s="134">
        <v>12</v>
      </c>
      <c r="E25" s="136">
        <v>566.99784</v>
      </c>
      <c r="F25" s="136">
        <v>1700.99352</v>
      </c>
      <c r="G25" s="137"/>
      <c r="H25" s="138"/>
    </row>
    <row r="26" spans="1:8" x14ac:dyDescent="0.3">
      <c r="A26" s="133" t="s">
        <v>6045</v>
      </c>
      <c r="B26" s="134" t="s">
        <v>6073</v>
      </c>
      <c r="C26" s="134" t="s">
        <v>6064</v>
      </c>
      <c r="D26" s="134">
        <v>12</v>
      </c>
      <c r="E26" s="136">
        <v>566.99784</v>
      </c>
      <c r="F26" s="136">
        <v>1700.99352</v>
      </c>
      <c r="G26" s="137"/>
      <c r="H26" s="138"/>
    </row>
    <row r="27" spans="1:8" x14ac:dyDescent="0.3">
      <c r="A27" s="133" t="s">
        <v>6045</v>
      </c>
      <c r="B27" s="134" t="s">
        <v>6074</v>
      </c>
      <c r="C27" s="134" t="s">
        <v>6059</v>
      </c>
      <c r="D27" s="134">
        <v>12</v>
      </c>
      <c r="E27" s="136">
        <v>566.99784</v>
      </c>
      <c r="F27" s="136">
        <v>1700.99352</v>
      </c>
      <c r="G27" s="137"/>
      <c r="H27" s="138"/>
    </row>
    <row r="28" spans="1:8" x14ac:dyDescent="0.3">
      <c r="A28" s="133" t="s">
        <v>6045</v>
      </c>
      <c r="B28" s="134" t="s">
        <v>6075</v>
      </c>
      <c r="C28" s="134" t="s">
        <v>6361</v>
      </c>
      <c r="D28" s="134">
        <v>12</v>
      </c>
      <c r="E28" s="136">
        <v>566.99784</v>
      </c>
      <c r="F28" s="136">
        <v>1700.99352</v>
      </c>
      <c r="G28" s="137"/>
      <c r="H28" s="138"/>
    </row>
    <row r="29" spans="1:8" x14ac:dyDescent="0.3">
      <c r="A29" s="140"/>
      <c r="B29" s="141"/>
      <c r="C29" s="142" t="s">
        <v>6076</v>
      </c>
      <c r="D29" s="142"/>
      <c r="E29" s="136"/>
      <c r="F29" s="136"/>
      <c r="G29" s="137"/>
      <c r="H29" s="138"/>
    </row>
    <row r="30" spans="1:8" x14ac:dyDescent="0.3">
      <c r="A30" s="133" t="s">
        <v>6077</v>
      </c>
      <c r="B30" s="134" t="s">
        <v>6078</v>
      </c>
      <c r="C30" s="134" t="s">
        <v>6079</v>
      </c>
      <c r="D30" s="134">
        <v>12</v>
      </c>
      <c r="E30" s="136">
        <v>456.74826000000002</v>
      </c>
      <c r="F30" s="136">
        <v>1370.24478</v>
      </c>
      <c r="G30" s="137"/>
      <c r="H30" s="138"/>
    </row>
    <row r="31" spans="1:8" x14ac:dyDescent="0.3">
      <c r="A31" s="133" t="s">
        <v>6077</v>
      </c>
      <c r="B31" s="134" t="s">
        <v>6080</v>
      </c>
      <c r="C31" s="134" t="s">
        <v>6362</v>
      </c>
      <c r="D31" s="134">
        <v>12</v>
      </c>
      <c r="E31" s="136">
        <v>456.74826000000002</v>
      </c>
      <c r="F31" s="136">
        <v>1370.24478</v>
      </c>
      <c r="G31" s="137"/>
      <c r="H31" s="138"/>
    </row>
    <row r="32" spans="1:8" x14ac:dyDescent="0.3">
      <c r="A32" s="133" t="s">
        <v>6077</v>
      </c>
      <c r="B32" s="134" t="s">
        <v>6081</v>
      </c>
      <c r="C32" s="134" t="s">
        <v>6235</v>
      </c>
      <c r="D32" s="134">
        <v>12</v>
      </c>
      <c r="E32" s="136">
        <v>456.74826000000002</v>
      </c>
      <c r="F32" s="136">
        <v>1370.24478</v>
      </c>
      <c r="G32" s="137"/>
      <c r="H32" s="138"/>
    </row>
    <row r="33" spans="1:8" x14ac:dyDescent="0.3">
      <c r="A33" s="133" t="s">
        <v>6077</v>
      </c>
      <c r="B33" s="134" t="s">
        <v>6082</v>
      </c>
      <c r="C33" s="134" t="s">
        <v>6363</v>
      </c>
      <c r="D33" s="134">
        <v>12</v>
      </c>
      <c r="E33" s="136">
        <v>456.74826000000002</v>
      </c>
      <c r="F33" s="136">
        <v>1370.24478</v>
      </c>
      <c r="G33" s="137"/>
      <c r="H33" s="138"/>
    </row>
    <row r="34" spans="1:8" x14ac:dyDescent="0.3">
      <c r="A34" s="133" t="s">
        <v>6077</v>
      </c>
      <c r="B34" s="134" t="s">
        <v>1924</v>
      </c>
      <c r="C34" s="134" t="s">
        <v>1925</v>
      </c>
      <c r="D34" s="134">
        <v>12</v>
      </c>
      <c r="E34" s="136">
        <v>233.04599999999999</v>
      </c>
      <c r="F34" s="136">
        <v>699.13799999999992</v>
      </c>
      <c r="G34" s="137"/>
      <c r="H34" s="138"/>
    </row>
    <row r="35" spans="1:8" x14ac:dyDescent="0.3">
      <c r="A35" s="133"/>
      <c r="B35" s="134"/>
      <c r="C35" s="135" t="s">
        <v>6056</v>
      </c>
      <c r="D35" s="134"/>
      <c r="E35" s="136"/>
      <c r="F35" s="136"/>
      <c r="G35" s="137"/>
      <c r="H35" s="138"/>
    </row>
    <row r="36" spans="1:8" x14ac:dyDescent="0.3">
      <c r="A36" s="133"/>
      <c r="B36" s="134"/>
      <c r="C36" s="135" t="s">
        <v>6083</v>
      </c>
      <c r="D36" s="134"/>
      <c r="E36" s="136"/>
      <c r="F36" s="136"/>
      <c r="G36" s="137"/>
      <c r="H36" s="138"/>
    </row>
    <row r="37" spans="1:8" x14ac:dyDescent="0.3">
      <c r="A37" s="133" t="s">
        <v>6077</v>
      </c>
      <c r="B37" s="134" t="s">
        <v>6084</v>
      </c>
      <c r="C37" s="134" t="s">
        <v>6085</v>
      </c>
      <c r="D37" s="134">
        <v>12</v>
      </c>
      <c r="E37" s="136">
        <v>456.74826000000002</v>
      </c>
      <c r="F37" s="136">
        <v>1370.24478</v>
      </c>
      <c r="G37" s="137"/>
      <c r="H37" s="138"/>
    </row>
    <row r="38" spans="1:8" x14ac:dyDescent="0.3">
      <c r="A38" s="133" t="s">
        <v>6077</v>
      </c>
      <c r="B38" s="134" t="s">
        <v>6086</v>
      </c>
      <c r="C38" s="134" t="s">
        <v>6364</v>
      </c>
      <c r="D38" s="134">
        <v>12</v>
      </c>
      <c r="E38" s="136">
        <v>456.74826000000002</v>
      </c>
      <c r="F38" s="136">
        <v>1370.24478</v>
      </c>
      <c r="G38" s="137"/>
      <c r="H38" s="138"/>
    </row>
    <row r="39" spans="1:8" x14ac:dyDescent="0.3">
      <c r="A39" s="133" t="s">
        <v>6077</v>
      </c>
      <c r="B39" s="134" t="s">
        <v>6087</v>
      </c>
      <c r="C39" s="134" t="s">
        <v>6365</v>
      </c>
      <c r="D39" s="134">
        <v>12</v>
      </c>
      <c r="E39" s="136">
        <v>456.74826000000002</v>
      </c>
      <c r="F39" s="136">
        <v>1370.24478</v>
      </c>
      <c r="G39" s="137"/>
      <c r="H39" s="138"/>
    </row>
    <row r="40" spans="1:8" x14ac:dyDescent="0.3">
      <c r="A40" s="133" t="s">
        <v>6077</v>
      </c>
      <c r="B40" s="134" t="s">
        <v>3018</v>
      </c>
      <c r="C40" s="134" t="s">
        <v>476</v>
      </c>
      <c r="D40" s="134">
        <v>12</v>
      </c>
      <c r="E40" s="136">
        <v>233.04599999999999</v>
      </c>
      <c r="F40" s="136">
        <v>699.13799999999992</v>
      </c>
      <c r="G40" s="137"/>
      <c r="H40" s="138"/>
    </row>
    <row r="41" spans="1:8" x14ac:dyDescent="0.3">
      <c r="A41" s="133" t="s">
        <v>6077</v>
      </c>
      <c r="B41" s="134" t="s">
        <v>6088</v>
      </c>
      <c r="C41" s="134" t="s">
        <v>6366</v>
      </c>
      <c r="D41" s="134">
        <v>12</v>
      </c>
      <c r="E41" s="136">
        <v>456.74826000000002</v>
      </c>
      <c r="F41" s="136">
        <v>1370.24478</v>
      </c>
      <c r="G41" s="137"/>
      <c r="H41" s="138"/>
    </row>
    <row r="42" spans="1:8" x14ac:dyDescent="0.3">
      <c r="A42" s="133"/>
      <c r="B42" s="134"/>
      <c r="C42" s="135" t="s">
        <v>6056</v>
      </c>
      <c r="D42" s="134"/>
      <c r="E42" s="136"/>
      <c r="F42" s="136"/>
      <c r="G42" s="137"/>
      <c r="H42" s="138"/>
    </row>
    <row r="43" spans="1:8" x14ac:dyDescent="0.3">
      <c r="A43" s="133"/>
      <c r="B43" s="134"/>
      <c r="C43" s="135" t="s">
        <v>6089</v>
      </c>
      <c r="D43" s="134"/>
      <c r="E43" s="136"/>
      <c r="F43" s="136"/>
      <c r="G43" s="137"/>
      <c r="H43" s="138"/>
    </row>
    <row r="44" spans="1:8" x14ac:dyDescent="0.3">
      <c r="A44" s="133" t="s">
        <v>6077</v>
      </c>
      <c r="B44" s="134" t="s">
        <v>6090</v>
      </c>
      <c r="C44" s="134" t="s">
        <v>6091</v>
      </c>
      <c r="D44" s="134">
        <v>12</v>
      </c>
      <c r="E44" s="136">
        <v>566.99784</v>
      </c>
      <c r="F44" s="136">
        <v>1700.99352</v>
      </c>
      <c r="G44" s="137"/>
      <c r="H44" s="138"/>
    </row>
    <row r="45" spans="1:8" x14ac:dyDescent="0.3">
      <c r="A45" s="133" t="s">
        <v>6077</v>
      </c>
      <c r="B45" s="134" t="s">
        <v>6092</v>
      </c>
      <c r="C45" s="134" t="s">
        <v>6367</v>
      </c>
      <c r="D45" s="134">
        <v>12</v>
      </c>
      <c r="E45" s="136">
        <v>566.99784</v>
      </c>
      <c r="F45" s="136">
        <v>1700.99352</v>
      </c>
      <c r="G45" s="137"/>
      <c r="H45" s="138"/>
    </row>
    <row r="46" spans="1:8" x14ac:dyDescent="0.3">
      <c r="A46" s="133" t="s">
        <v>6077</v>
      </c>
      <c r="B46" s="134" t="s">
        <v>6093</v>
      </c>
      <c r="C46" s="134" t="s">
        <v>6368</v>
      </c>
      <c r="D46" s="134">
        <v>12</v>
      </c>
      <c r="E46" s="136">
        <v>566.99784</v>
      </c>
      <c r="F46" s="136">
        <v>1700.99352</v>
      </c>
      <c r="G46" s="137"/>
      <c r="H46" s="138"/>
    </row>
    <row r="47" spans="1:8" x14ac:dyDescent="0.3">
      <c r="A47" s="133" t="s">
        <v>6077</v>
      </c>
      <c r="B47" s="134" t="s">
        <v>6094</v>
      </c>
      <c r="C47" s="134" t="s">
        <v>6369</v>
      </c>
      <c r="D47" s="134">
        <v>12</v>
      </c>
      <c r="E47" s="136">
        <v>566.99784</v>
      </c>
      <c r="F47" s="136">
        <v>1700.99352</v>
      </c>
      <c r="G47" s="137"/>
      <c r="H47" s="138"/>
    </row>
    <row r="48" spans="1:8" x14ac:dyDescent="0.3">
      <c r="A48" s="133" t="s">
        <v>6077</v>
      </c>
      <c r="B48" s="134" t="s">
        <v>6095</v>
      </c>
      <c r="C48" s="134" t="s">
        <v>6096</v>
      </c>
      <c r="D48" s="134">
        <v>12</v>
      </c>
      <c r="E48" s="136">
        <v>566.99784</v>
      </c>
      <c r="F48" s="136">
        <v>1700.99352</v>
      </c>
      <c r="G48" s="137"/>
      <c r="H48" s="138"/>
    </row>
    <row r="49" spans="1:8" x14ac:dyDescent="0.3">
      <c r="A49" s="133"/>
      <c r="B49" s="134"/>
      <c r="C49" s="135" t="s">
        <v>6056</v>
      </c>
      <c r="D49" s="134"/>
      <c r="E49" s="136"/>
      <c r="F49" s="136"/>
      <c r="G49" s="137"/>
      <c r="H49" s="138"/>
    </row>
    <row r="50" spans="1:8" x14ac:dyDescent="0.3">
      <c r="A50" s="133"/>
      <c r="B50" s="134"/>
      <c r="C50" s="135" t="s">
        <v>6097</v>
      </c>
      <c r="D50" s="134"/>
      <c r="E50" s="136"/>
      <c r="F50" s="136"/>
      <c r="G50" s="137"/>
      <c r="H50" s="138"/>
    </row>
    <row r="51" spans="1:8" x14ac:dyDescent="0.3">
      <c r="A51" s="133" t="s">
        <v>6098</v>
      </c>
      <c r="B51" s="134" t="s">
        <v>6099</v>
      </c>
      <c r="C51" s="134" t="s">
        <v>6100</v>
      </c>
      <c r="D51" s="134">
        <v>12</v>
      </c>
      <c r="E51" s="136">
        <v>566.99784</v>
      </c>
      <c r="F51" s="136">
        <v>1700.99352</v>
      </c>
      <c r="G51" s="137"/>
      <c r="H51" s="138"/>
    </row>
    <row r="52" spans="1:8" x14ac:dyDescent="0.3">
      <c r="A52" s="133" t="s">
        <v>6098</v>
      </c>
      <c r="B52" s="134" t="s">
        <v>6101</v>
      </c>
      <c r="C52" s="134" t="s">
        <v>6102</v>
      </c>
      <c r="D52" s="134">
        <v>12</v>
      </c>
      <c r="E52" s="136">
        <v>566.99784</v>
      </c>
      <c r="F52" s="136">
        <v>1700.99352</v>
      </c>
      <c r="G52" s="137"/>
      <c r="H52" s="138"/>
    </row>
    <row r="53" spans="1:8" x14ac:dyDescent="0.3">
      <c r="A53" s="133" t="s">
        <v>6098</v>
      </c>
      <c r="B53" s="134" t="s">
        <v>6103</v>
      </c>
      <c r="C53" s="134" t="s">
        <v>6104</v>
      </c>
      <c r="D53" s="134">
        <v>12</v>
      </c>
      <c r="E53" s="136">
        <v>566.99784</v>
      </c>
      <c r="F53" s="136">
        <v>1700.99352</v>
      </c>
      <c r="G53" s="137"/>
      <c r="H53" s="138"/>
    </row>
    <row r="54" spans="1:8" x14ac:dyDescent="0.3">
      <c r="A54" s="133" t="s">
        <v>6098</v>
      </c>
      <c r="B54" s="134" t="s">
        <v>6105</v>
      </c>
      <c r="C54" s="134" t="s">
        <v>6106</v>
      </c>
      <c r="D54" s="134">
        <v>12</v>
      </c>
      <c r="E54" s="136">
        <v>566.99784</v>
      </c>
      <c r="F54" s="136">
        <v>1700.99352</v>
      </c>
      <c r="G54" s="137"/>
      <c r="H54" s="138"/>
    </row>
    <row r="55" spans="1:8" x14ac:dyDescent="0.3">
      <c r="A55" s="133" t="s">
        <v>6098</v>
      </c>
      <c r="B55" s="134" t="s">
        <v>6107</v>
      </c>
      <c r="C55" s="134" t="s">
        <v>6108</v>
      </c>
      <c r="D55" s="134">
        <v>12</v>
      </c>
      <c r="E55" s="136">
        <v>566.99784</v>
      </c>
      <c r="F55" s="136">
        <v>1700.99352</v>
      </c>
      <c r="G55" s="137"/>
      <c r="H55" s="138"/>
    </row>
    <row r="56" spans="1:8" x14ac:dyDescent="0.3">
      <c r="A56" s="133"/>
      <c r="B56" s="135"/>
      <c r="C56" s="135"/>
      <c r="D56" s="135"/>
      <c r="E56" s="136"/>
      <c r="F56" s="136"/>
      <c r="G56" s="137"/>
      <c r="H56" s="138"/>
    </row>
    <row r="57" spans="1:8" x14ac:dyDescent="0.3">
      <c r="A57" s="133" t="s">
        <v>6109</v>
      </c>
      <c r="B57" s="143" t="s">
        <v>6110</v>
      </c>
      <c r="C57" s="143" t="s">
        <v>6111</v>
      </c>
      <c r="D57" s="134">
        <v>120</v>
      </c>
      <c r="E57" s="136">
        <v>5138.880000000001</v>
      </c>
      <c r="F57" s="136">
        <v>15416.640000000003</v>
      </c>
      <c r="G57" s="137"/>
      <c r="H57" s="138"/>
    </row>
    <row r="58" spans="1:8" x14ac:dyDescent="0.3">
      <c r="A58" s="133" t="s">
        <v>6109</v>
      </c>
      <c r="B58" s="143" t="s">
        <v>6112</v>
      </c>
      <c r="C58" s="144" t="s">
        <v>6113</v>
      </c>
      <c r="D58" s="145">
        <v>15</v>
      </c>
      <c r="E58" s="136">
        <v>706.59600000000012</v>
      </c>
      <c r="F58" s="136">
        <v>2119.7880000000005</v>
      </c>
      <c r="G58" s="137"/>
      <c r="H58" s="138"/>
    </row>
    <row r="59" spans="1:8" x14ac:dyDescent="0.3">
      <c r="A59" s="133" t="s">
        <v>6109</v>
      </c>
      <c r="B59" s="143" t="s">
        <v>6114</v>
      </c>
      <c r="C59" s="143" t="s">
        <v>6115</v>
      </c>
      <c r="D59" s="145">
        <v>15</v>
      </c>
      <c r="E59" s="136">
        <v>706.59600000000012</v>
      </c>
      <c r="F59" s="136">
        <v>2119.7880000000005</v>
      </c>
      <c r="G59" s="137"/>
      <c r="H59" s="138"/>
    </row>
    <row r="60" spans="1:8" x14ac:dyDescent="0.3">
      <c r="A60" s="133" t="s">
        <v>6109</v>
      </c>
      <c r="B60" s="143" t="s">
        <v>6116</v>
      </c>
      <c r="C60" s="143" t="s">
        <v>6117</v>
      </c>
      <c r="D60" s="145">
        <v>15</v>
      </c>
      <c r="E60" s="136">
        <v>706.59600000000012</v>
      </c>
      <c r="F60" s="136">
        <v>2119.7880000000005</v>
      </c>
      <c r="G60" s="137"/>
      <c r="H60" s="138"/>
    </row>
    <row r="61" spans="1:8" x14ac:dyDescent="0.3">
      <c r="A61" s="133" t="s">
        <v>6109</v>
      </c>
      <c r="B61" s="143" t="s">
        <v>6118</v>
      </c>
      <c r="C61" s="143" t="s">
        <v>6119</v>
      </c>
      <c r="D61" s="145">
        <v>15</v>
      </c>
      <c r="E61" s="136">
        <v>706.59600000000012</v>
      </c>
      <c r="F61" s="136">
        <v>2119.7880000000005</v>
      </c>
      <c r="G61" s="137"/>
      <c r="H61" s="138"/>
    </row>
    <row r="62" spans="1:8" x14ac:dyDescent="0.3">
      <c r="A62" s="133" t="s">
        <v>6109</v>
      </c>
      <c r="B62" s="143" t="s">
        <v>6120</v>
      </c>
      <c r="C62" s="144" t="s">
        <v>6121</v>
      </c>
      <c r="D62" s="145">
        <v>15</v>
      </c>
      <c r="E62" s="136">
        <v>706.59600000000012</v>
      </c>
      <c r="F62" s="136">
        <v>2119.7880000000005</v>
      </c>
      <c r="G62" s="137"/>
      <c r="H62" s="138"/>
    </row>
    <row r="63" spans="1:8" x14ac:dyDescent="0.3">
      <c r="A63" s="133" t="s">
        <v>6109</v>
      </c>
      <c r="B63" s="143" t="s">
        <v>6122</v>
      </c>
      <c r="C63" s="143" t="s">
        <v>6123</v>
      </c>
      <c r="D63" s="145">
        <v>15</v>
      </c>
      <c r="E63" s="136">
        <v>706.59600000000012</v>
      </c>
      <c r="F63" s="136">
        <v>2119.7880000000005</v>
      </c>
      <c r="G63" s="137"/>
      <c r="H63" s="138"/>
    </row>
    <row r="64" spans="1:8" x14ac:dyDescent="0.3">
      <c r="A64" s="133" t="s">
        <v>6109</v>
      </c>
      <c r="B64" s="143" t="s">
        <v>6124</v>
      </c>
      <c r="C64" s="143" t="s">
        <v>6125</v>
      </c>
      <c r="D64" s="145">
        <v>15</v>
      </c>
      <c r="E64" s="136">
        <v>706.59600000000012</v>
      </c>
      <c r="F64" s="136">
        <v>2119.7880000000005</v>
      </c>
      <c r="G64" s="137"/>
      <c r="H64" s="138"/>
    </row>
    <row r="65" spans="1:8" x14ac:dyDescent="0.3">
      <c r="A65" s="133" t="s">
        <v>6109</v>
      </c>
      <c r="B65" s="143" t="s">
        <v>6126</v>
      </c>
      <c r="C65" s="143" t="s">
        <v>6127</v>
      </c>
      <c r="D65" s="145">
        <v>15</v>
      </c>
      <c r="E65" s="136">
        <v>706.59600000000012</v>
      </c>
      <c r="F65" s="136">
        <v>2119.7880000000005</v>
      </c>
      <c r="G65" s="137"/>
      <c r="H65" s="138"/>
    </row>
    <row r="67" spans="1:8" x14ac:dyDescent="0.3">
      <c r="A67" s="165" t="s">
        <v>6128</v>
      </c>
      <c r="B67" s="165"/>
      <c r="C67" s="165"/>
      <c r="D67" s="165"/>
      <c r="E67" s="165"/>
      <c r="F67" s="165"/>
    </row>
    <row r="68" spans="1:8" ht="41.4" x14ac:dyDescent="0.3">
      <c r="A68" s="134" t="s">
        <v>0</v>
      </c>
      <c r="B68" s="135" t="s">
        <v>1</v>
      </c>
      <c r="C68" s="135" t="s">
        <v>5840</v>
      </c>
      <c r="D68" s="147"/>
      <c r="E68" s="135" t="s">
        <v>4</v>
      </c>
      <c r="F68" s="148" t="s">
        <v>6046</v>
      </c>
    </row>
    <row r="69" spans="1:8" x14ac:dyDescent="0.3">
      <c r="A69" s="134" t="s">
        <v>6129</v>
      </c>
      <c r="B69" s="134" t="s">
        <v>6130</v>
      </c>
      <c r="C69" s="134" t="s">
        <v>6131</v>
      </c>
      <c r="D69" s="149" t="s">
        <v>6132</v>
      </c>
      <c r="E69" s="150">
        <v>197</v>
      </c>
      <c r="F69" s="150">
        <v>256</v>
      </c>
    </row>
    <row r="70" spans="1:8" x14ac:dyDescent="0.3">
      <c r="A70" s="134" t="s">
        <v>6129</v>
      </c>
      <c r="B70" s="134" t="s">
        <v>6133</v>
      </c>
      <c r="C70" s="134" t="s">
        <v>6134</v>
      </c>
      <c r="D70" s="149" t="s">
        <v>6135</v>
      </c>
      <c r="E70" s="150">
        <v>311</v>
      </c>
      <c r="F70" s="150">
        <v>403</v>
      </c>
    </row>
    <row r="71" spans="1:8" x14ac:dyDescent="0.3">
      <c r="A71" s="134" t="s">
        <v>6129</v>
      </c>
      <c r="B71" s="134" t="s">
        <v>6136</v>
      </c>
      <c r="C71" s="134" t="s">
        <v>6137</v>
      </c>
      <c r="D71" s="149" t="s">
        <v>6135</v>
      </c>
      <c r="E71" s="150">
        <v>95</v>
      </c>
      <c r="F71" s="150">
        <v>122</v>
      </c>
    </row>
    <row r="72" spans="1:8" x14ac:dyDescent="0.3">
      <c r="A72" s="134" t="s">
        <v>6129</v>
      </c>
      <c r="B72" s="134" t="s">
        <v>6138</v>
      </c>
      <c r="C72" s="134" t="s">
        <v>6139</v>
      </c>
      <c r="D72" s="149" t="s">
        <v>6140</v>
      </c>
      <c r="E72" s="150">
        <v>92</v>
      </c>
      <c r="F72" s="150">
        <v>121</v>
      </c>
    </row>
    <row r="73" spans="1:8" x14ac:dyDescent="0.3">
      <c r="A73" s="134" t="s">
        <v>6141</v>
      </c>
      <c r="B73" s="134" t="s">
        <v>6142</v>
      </c>
      <c r="C73" s="134" t="s">
        <v>6143</v>
      </c>
      <c r="D73" s="149" t="s">
        <v>6135</v>
      </c>
      <c r="E73" s="150">
        <v>174</v>
      </c>
      <c r="F73" s="150">
        <v>227</v>
      </c>
    </row>
    <row r="74" spans="1:8" x14ac:dyDescent="0.3">
      <c r="A74" s="134" t="s">
        <v>6141</v>
      </c>
      <c r="B74" s="134" t="s">
        <v>6144</v>
      </c>
      <c r="C74" s="134" t="s">
        <v>6145</v>
      </c>
      <c r="D74" s="149" t="s">
        <v>6146</v>
      </c>
      <c r="E74" s="150">
        <v>136</v>
      </c>
      <c r="F74" s="150">
        <v>176</v>
      </c>
    </row>
    <row r="75" spans="1:8" x14ac:dyDescent="0.3">
      <c r="A75" s="134" t="s">
        <v>6141</v>
      </c>
      <c r="B75" s="134" t="s">
        <v>6147</v>
      </c>
      <c r="C75" s="134" t="s">
        <v>6148</v>
      </c>
      <c r="D75" s="149" t="s">
        <v>6149</v>
      </c>
      <c r="E75" s="150">
        <v>127</v>
      </c>
      <c r="F75" s="150">
        <v>164</v>
      </c>
    </row>
    <row r="76" spans="1:8" x14ac:dyDescent="0.3">
      <c r="A76" s="134" t="s">
        <v>6141</v>
      </c>
      <c r="B76" s="134" t="s">
        <v>6150</v>
      </c>
      <c r="C76" s="134" t="s">
        <v>6151</v>
      </c>
      <c r="D76" s="149" t="s">
        <v>6152</v>
      </c>
      <c r="E76" s="150">
        <v>145</v>
      </c>
      <c r="F76" s="150">
        <v>188</v>
      </c>
    </row>
    <row r="77" spans="1:8" x14ac:dyDescent="0.3">
      <c r="A77" s="134" t="s">
        <v>6141</v>
      </c>
      <c r="B77" s="134" t="s">
        <v>6153</v>
      </c>
      <c r="C77" s="134" t="s">
        <v>6154</v>
      </c>
      <c r="D77" s="149" t="s">
        <v>6135</v>
      </c>
      <c r="E77" s="150">
        <v>186</v>
      </c>
      <c r="F77" s="150">
        <v>242</v>
      </c>
    </row>
    <row r="78" spans="1:8" x14ac:dyDescent="0.3">
      <c r="A78" s="134" t="s">
        <v>6141</v>
      </c>
      <c r="B78" s="134" t="s">
        <v>6155</v>
      </c>
      <c r="C78" s="134" t="s">
        <v>6156</v>
      </c>
      <c r="D78" s="149" t="s">
        <v>6157</v>
      </c>
      <c r="E78" s="150">
        <v>89</v>
      </c>
      <c r="F78" s="150">
        <v>115</v>
      </c>
    </row>
    <row r="79" spans="1:8" x14ac:dyDescent="0.3">
      <c r="A79" s="134" t="s">
        <v>6141</v>
      </c>
      <c r="B79" s="134" t="s">
        <v>6158</v>
      </c>
      <c r="C79" s="134" t="s">
        <v>6159</v>
      </c>
      <c r="D79" s="149" t="s">
        <v>6160</v>
      </c>
      <c r="E79" s="150">
        <v>119</v>
      </c>
      <c r="F79" s="150">
        <v>155</v>
      </c>
    </row>
    <row r="80" spans="1:8" x14ac:dyDescent="0.3">
      <c r="A80" s="134" t="s">
        <v>6161</v>
      </c>
      <c r="B80" s="134" t="s">
        <v>6162</v>
      </c>
      <c r="C80" s="134" t="s">
        <v>6163</v>
      </c>
      <c r="D80" s="149" t="s">
        <v>6164</v>
      </c>
      <c r="E80" s="150">
        <v>430</v>
      </c>
      <c r="F80" s="150">
        <v>558</v>
      </c>
    </row>
    <row r="81" spans="1:6" x14ac:dyDescent="0.3">
      <c r="A81" s="134" t="s">
        <v>6161</v>
      </c>
      <c r="B81" s="134" t="s">
        <v>6165</v>
      </c>
      <c r="C81" s="134" t="s">
        <v>6166</v>
      </c>
      <c r="D81" s="149" t="s">
        <v>6164</v>
      </c>
      <c r="E81" s="150">
        <v>430</v>
      </c>
      <c r="F81" s="150">
        <v>558</v>
      </c>
    </row>
    <row r="82" spans="1:6" x14ac:dyDescent="0.3">
      <c r="A82" s="134" t="s">
        <v>6161</v>
      </c>
      <c r="B82" s="134" t="s">
        <v>6167</v>
      </c>
      <c r="C82" s="134" t="s">
        <v>6168</v>
      </c>
      <c r="D82" s="149" t="s">
        <v>6164</v>
      </c>
      <c r="E82" s="150">
        <v>430</v>
      </c>
      <c r="F82" s="150">
        <v>558</v>
      </c>
    </row>
    <row r="83" spans="1:6" x14ac:dyDescent="0.3">
      <c r="A83" s="134" t="s">
        <v>6161</v>
      </c>
      <c r="B83" s="134" t="s">
        <v>6169</v>
      </c>
      <c r="C83" s="134" t="s">
        <v>6170</v>
      </c>
      <c r="D83" s="149" t="s">
        <v>6164</v>
      </c>
      <c r="E83" s="150">
        <v>430</v>
      </c>
      <c r="F83" s="150">
        <v>558</v>
      </c>
    </row>
    <row r="84" spans="1:6" x14ac:dyDescent="0.3">
      <c r="A84" s="134" t="s">
        <v>6161</v>
      </c>
      <c r="B84" s="134" t="s">
        <v>6171</v>
      </c>
      <c r="C84" s="134" t="s">
        <v>6172</v>
      </c>
      <c r="D84" s="149" t="s">
        <v>6164</v>
      </c>
      <c r="E84" s="150">
        <v>430</v>
      </c>
      <c r="F84" s="150">
        <v>558</v>
      </c>
    </row>
    <row r="85" spans="1:6" x14ac:dyDescent="0.3">
      <c r="A85" s="134" t="s">
        <v>6161</v>
      </c>
      <c r="B85" s="134" t="s">
        <v>6173</v>
      </c>
      <c r="C85" s="134" t="s">
        <v>6174</v>
      </c>
      <c r="D85" s="149" t="s">
        <v>6164</v>
      </c>
      <c r="E85" s="150">
        <v>430</v>
      </c>
      <c r="F85" s="150">
        <v>558</v>
      </c>
    </row>
    <row r="86" spans="1:6" x14ac:dyDescent="0.3">
      <c r="A86" s="134" t="s">
        <v>6161</v>
      </c>
      <c r="B86" s="134" t="s">
        <v>6175</v>
      </c>
      <c r="C86" s="134" t="s">
        <v>6176</v>
      </c>
      <c r="D86" s="149" t="s">
        <v>6164</v>
      </c>
      <c r="E86" s="150">
        <v>430</v>
      </c>
      <c r="F86" s="150">
        <v>558</v>
      </c>
    </row>
    <row r="87" spans="1:6" x14ac:dyDescent="0.3">
      <c r="A87" s="134" t="s">
        <v>6161</v>
      </c>
      <c r="B87" s="134" t="s">
        <v>6177</v>
      </c>
      <c r="C87" s="134" t="s">
        <v>6178</v>
      </c>
      <c r="D87" s="149" t="s">
        <v>6164</v>
      </c>
      <c r="E87" s="150">
        <v>430</v>
      </c>
      <c r="F87" s="150">
        <v>558</v>
      </c>
    </row>
    <row r="88" spans="1:6" x14ac:dyDescent="0.3">
      <c r="A88" s="134" t="s">
        <v>6179</v>
      </c>
      <c r="B88" s="134" t="s">
        <v>6180</v>
      </c>
      <c r="C88" s="134" t="s">
        <v>6181</v>
      </c>
      <c r="D88" s="149" t="s">
        <v>6182</v>
      </c>
      <c r="E88" s="150">
        <v>103</v>
      </c>
      <c r="F88" s="150">
        <v>134</v>
      </c>
    </row>
    <row r="89" spans="1:6" x14ac:dyDescent="0.3">
      <c r="A89" s="134" t="s">
        <v>6179</v>
      </c>
      <c r="B89" s="134" t="s">
        <v>6183</v>
      </c>
      <c r="C89" s="134" t="s">
        <v>6184</v>
      </c>
      <c r="D89" s="149" t="s">
        <v>6135</v>
      </c>
      <c r="E89" s="150">
        <v>158</v>
      </c>
      <c r="F89" s="150">
        <v>206</v>
      </c>
    </row>
    <row r="90" spans="1:6" x14ac:dyDescent="0.3">
      <c r="A90" s="134" t="s">
        <v>6179</v>
      </c>
      <c r="B90" s="134" t="s">
        <v>6185</v>
      </c>
      <c r="C90" s="134" t="s">
        <v>6186</v>
      </c>
      <c r="D90" s="149" t="s">
        <v>6146</v>
      </c>
      <c r="E90" s="150">
        <v>127</v>
      </c>
      <c r="F90" s="150">
        <v>164</v>
      </c>
    </row>
    <row r="91" spans="1:6" x14ac:dyDescent="0.3">
      <c r="A91" s="134" t="s">
        <v>6179</v>
      </c>
      <c r="B91" s="134" t="s">
        <v>6187</v>
      </c>
      <c r="C91" s="134" t="s">
        <v>6188</v>
      </c>
      <c r="D91" s="149" t="s">
        <v>6146</v>
      </c>
      <c r="E91" s="150">
        <v>127</v>
      </c>
      <c r="F91" s="150">
        <v>164</v>
      </c>
    </row>
    <row r="92" spans="1:6" x14ac:dyDescent="0.3">
      <c r="A92" s="134" t="s">
        <v>6179</v>
      </c>
      <c r="B92" s="134" t="s">
        <v>6189</v>
      </c>
      <c r="C92" s="134" t="s">
        <v>6190</v>
      </c>
      <c r="D92" s="149" t="s">
        <v>6140</v>
      </c>
      <c r="E92" s="150">
        <v>127</v>
      </c>
      <c r="F92" s="150">
        <v>164</v>
      </c>
    </row>
    <row r="93" spans="1:6" x14ac:dyDescent="0.3">
      <c r="A93" s="134" t="s">
        <v>6179</v>
      </c>
      <c r="B93" s="134" t="s">
        <v>6191</v>
      </c>
      <c r="C93" s="134" t="s">
        <v>6192</v>
      </c>
      <c r="D93" s="149" t="s">
        <v>6149</v>
      </c>
      <c r="E93" s="150">
        <v>194</v>
      </c>
      <c r="F93" s="150">
        <v>252</v>
      </c>
    </row>
    <row r="94" spans="1:6" x14ac:dyDescent="0.3">
      <c r="A94" s="134" t="s">
        <v>6179</v>
      </c>
      <c r="B94" s="134" t="s">
        <v>6193</v>
      </c>
      <c r="C94" s="134" t="s">
        <v>6194</v>
      </c>
      <c r="D94" s="149" t="s">
        <v>6146</v>
      </c>
      <c r="E94" s="150">
        <v>145</v>
      </c>
      <c r="F94" s="150">
        <v>188</v>
      </c>
    </row>
    <row r="95" spans="1:6" x14ac:dyDescent="0.3">
      <c r="A95" s="134" t="s">
        <v>6195</v>
      </c>
      <c r="B95" s="134" t="s">
        <v>6196</v>
      </c>
      <c r="C95" s="151" t="s">
        <v>6197</v>
      </c>
      <c r="D95" s="149" t="s">
        <v>6132</v>
      </c>
      <c r="E95" s="150">
        <v>326</v>
      </c>
      <c r="F95" s="150">
        <v>425</v>
      </c>
    </row>
    <row r="96" spans="1:6" x14ac:dyDescent="0.3">
      <c r="A96" s="134" t="s">
        <v>6195</v>
      </c>
      <c r="B96" s="134" t="s">
        <v>6198</v>
      </c>
      <c r="C96" s="151" t="s">
        <v>6199</v>
      </c>
      <c r="D96" s="149" t="s">
        <v>6135</v>
      </c>
      <c r="E96" s="150">
        <v>244</v>
      </c>
      <c r="F96" s="150">
        <v>317</v>
      </c>
    </row>
    <row r="97" spans="1:6" x14ac:dyDescent="0.3">
      <c r="A97" s="134" t="s">
        <v>6195</v>
      </c>
      <c r="B97" s="134" t="s">
        <v>6200</v>
      </c>
      <c r="C97" s="151" t="s">
        <v>6201</v>
      </c>
      <c r="D97" s="149" t="s">
        <v>6135</v>
      </c>
      <c r="E97" s="150">
        <v>144</v>
      </c>
      <c r="F97" s="150">
        <v>187</v>
      </c>
    </row>
    <row r="98" spans="1:6" x14ac:dyDescent="0.3">
      <c r="A98" s="134" t="s">
        <v>6195</v>
      </c>
      <c r="B98" s="134" t="s">
        <v>6202</v>
      </c>
      <c r="C98" s="151" t="s">
        <v>6203</v>
      </c>
      <c r="D98" s="149" t="s">
        <v>6140</v>
      </c>
      <c r="E98" s="150">
        <v>90</v>
      </c>
      <c r="F98" s="150">
        <v>116</v>
      </c>
    </row>
    <row r="99" spans="1:6" x14ac:dyDescent="0.3">
      <c r="A99" s="134" t="s">
        <v>6204</v>
      </c>
      <c r="B99" s="134" t="s">
        <v>6205</v>
      </c>
      <c r="C99" s="134" t="s">
        <v>6206</v>
      </c>
      <c r="D99" s="149" t="s">
        <v>6135</v>
      </c>
      <c r="E99" s="150">
        <v>1100</v>
      </c>
      <c r="F99" s="150">
        <v>1430</v>
      </c>
    </row>
    <row r="100" spans="1:6" x14ac:dyDescent="0.3">
      <c r="A100" s="134" t="s">
        <v>6204</v>
      </c>
      <c r="B100" s="134" t="s">
        <v>6207</v>
      </c>
      <c r="C100" s="134" t="s">
        <v>6208</v>
      </c>
      <c r="D100" s="149" t="s">
        <v>6135</v>
      </c>
      <c r="E100" s="150">
        <v>792</v>
      </c>
      <c r="F100" s="150">
        <v>1030</v>
      </c>
    </row>
    <row r="101" spans="1:6" x14ac:dyDescent="0.3">
      <c r="A101" s="134" t="s">
        <v>6209</v>
      </c>
      <c r="B101" s="134" t="s">
        <v>6210</v>
      </c>
      <c r="C101" s="134" t="s">
        <v>6211</v>
      </c>
      <c r="D101" s="149" t="s">
        <v>6212</v>
      </c>
      <c r="E101" s="150">
        <v>1100</v>
      </c>
      <c r="F101" s="150">
        <v>1430</v>
      </c>
    </row>
    <row r="102" spans="1:6" x14ac:dyDescent="0.3">
      <c r="A102" s="134" t="s">
        <v>6209</v>
      </c>
      <c r="B102" s="134" t="s">
        <v>6213</v>
      </c>
      <c r="C102" s="134" t="s">
        <v>6214</v>
      </c>
      <c r="D102" s="149" t="s">
        <v>6215</v>
      </c>
      <c r="E102" s="150">
        <v>248</v>
      </c>
      <c r="F102" s="150">
        <v>322</v>
      </c>
    </row>
    <row r="103" spans="1:6" x14ac:dyDescent="0.3">
      <c r="A103" s="134" t="s">
        <v>6209</v>
      </c>
      <c r="B103" s="134" t="s">
        <v>6216</v>
      </c>
      <c r="C103" s="134" t="s">
        <v>6217</v>
      </c>
      <c r="D103" s="149" t="s">
        <v>6164</v>
      </c>
      <c r="E103" s="150">
        <v>550</v>
      </c>
      <c r="F103" s="150">
        <v>715</v>
      </c>
    </row>
    <row r="104" spans="1:6" x14ac:dyDescent="0.3">
      <c r="A104" s="134" t="s">
        <v>6209</v>
      </c>
      <c r="B104" s="134" t="s">
        <v>6218</v>
      </c>
      <c r="C104" s="134" t="s">
        <v>6219</v>
      </c>
      <c r="D104" s="149" t="s">
        <v>6215</v>
      </c>
      <c r="E104" s="150">
        <v>248</v>
      </c>
      <c r="F104" s="150">
        <v>322</v>
      </c>
    </row>
    <row r="105" spans="1:6" x14ac:dyDescent="0.3">
      <c r="A105" s="134" t="s">
        <v>6209</v>
      </c>
      <c r="B105" s="134" t="s">
        <v>6220</v>
      </c>
      <c r="C105" s="134" t="s">
        <v>6221</v>
      </c>
      <c r="D105" s="149" t="s">
        <v>6135</v>
      </c>
      <c r="E105" s="150">
        <v>660</v>
      </c>
      <c r="F105" s="150">
        <v>858</v>
      </c>
    </row>
    <row r="106" spans="1:6" x14ac:dyDescent="0.3">
      <c r="A106" s="134" t="s">
        <v>6209</v>
      </c>
      <c r="B106" s="134" t="s">
        <v>6222</v>
      </c>
      <c r="C106" s="134" t="s">
        <v>6223</v>
      </c>
      <c r="D106" s="149" t="s">
        <v>6149</v>
      </c>
      <c r="E106" s="150">
        <v>172</v>
      </c>
      <c r="F106" s="150">
        <v>223</v>
      </c>
    </row>
    <row r="107" spans="1:6" x14ac:dyDescent="0.3">
      <c r="A107" s="134" t="s">
        <v>6209</v>
      </c>
      <c r="B107" s="134" t="s">
        <v>6224</v>
      </c>
      <c r="C107" s="134" t="s">
        <v>6225</v>
      </c>
      <c r="D107" s="149"/>
      <c r="E107" s="150">
        <v>550</v>
      </c>
      <c r="F107" s="150">
        <v>715</v>
      </c>
    </row>
    <row r="108" spans="1:6" x14ac:dyDescent="0.3">
      <c r="A108" s="134" t="s">
        <v>6209</v>
      </c>
      <c r="B108" s="134" t="s">
        <v>6226</v>
      </c>
      <c r="C108" s="134" t="s">
        <v>6227</v>
      </c>
      <c r="D108" s="149"/>
      <c r="E108" s="150">
        <v>248</v>
      </c>
      <c r="F108" s="150">
        <v>322.39999999999998</v>
      </c>
    </row>
    <row r="109" spans="1:6" x14ac:dyDescent="0.3">
      <c r="A109" s="134" t="s">
        <v>6228</v>
      </c>
      <c r="B109" s="134" t="s">
        <v>6229</v>
      </c>
      <c r="C109" s="134" t="s">
        <v>6230</v>
      </c>
      <c r="D109" s="149" t="s">
        <v>6164</v>
      </c>
      <c r="E109" s="150">
        <v>264</v>
      </c>
      <c r="F109" s="150">
        <v>343</v>
      </c>
    </row>
    <row r="110" spans="1:6" x14ac:dyDescent="0.3">
      <c r="A110" s="134" t="s">
        <v>6228</v>
      </c>
      <c r="B110" s="134" t="s">
        <v>6231</v>
      </c>
      <c r="C110" s="134" t="s">
        <v>6232</v>
      </c>
      <c r="D110" s="149" t="s">
        <v>6135</v>
      </c>
      <c r="E110" s="150">
        <v>180</v>
      </c>
      <c r="F110" s="150">
        <v>234</v>
      </c>
    </row>
    <row r="111" spans="1:6" x14ac:dyDescent="0.3">
      <c r="A111" s="134" t="s">
        <v>6233</v>
      </c>
      <c r="B111" s="134" t="s">
        <v>6234</v>
      </c>
      <c r="C111" s="134" t="s">
        <v>6235</v>
      </c>
      <c r="D111" s="149" t="s">
        <v>6132</v>
      </c>
      <c r="E111" s="150">
        <v>268</v>
      </c>
      <c r="F111" s="150">
        <v>348</v>
      </c>
    </row>
    <row r="112" spans="1:6" x14ac:dyDescent="0.3">
      <c r="A112" s="134" t="s">
        <v>6233</v>
      </c>
      <c r="B112" s="134" t="s">
        <v>6236</v>
      </c>
      <c r="C112" s="134" t="s">
        <v>6237</v>
      </c>
      <c r="D112" s="149" t="s">
        <v>6135</v>
      </c>
      <c r="E112" s="150">
        <v>202</v>
      </c>
      <c r="F112" s="150">
        <v>262</v>
      </c>
    </row>
    <row r="113" spans="1:6" x14ac:dyDescent="0.3">
      <c r="A113" s="134" t="s">
        <v>6233</v>
      </c>
      <c r="B113" s="134" t="s">
        <v>6238</v>
      </c>
      <c r="C113" s="134" t="s">
        <v>6239</v>
      </c>
      <c r="D113" s="149" t="s">
        <v>6135</v>
      </c>
      <c r="E113" s="150">
        <v>139</v>
      </c>
      <c r="F113" s="150">
        <v>180</v>
      </c>
    </row>
    <row r="114" spans="1:6" x14ac:dyDescent="0.3">
      <c r="A114" s="134" t="s">
        <v>6233</v>
      </c>
      <c r="B114" s="134" t="s">
        <v>6240</v>
      </c>
      <c r="C114" s="134" t="s">
        <v>6241</v>
      </c>
      <c r="D114" s="149" t="s">
        <v>6140</v>
      </c>
      <c r="E114" s="150">
        <v>139</v>
      </c>
      <c r="F114" s="150">
        <v>180</v>
      </c>
    </row>
    <row r="115" spans="1:6" x14ac:dyDescent="0.3">
      <c r="A115" s="134" t="s">
        <v>6242</v>
      </c>
      <c r="B115" s="134"/>
      <c r="C115" s="134"/>
      <c r="D115" s="134"/>
      <c r="E115" s="134"/>
      <c r="F115" s="134"/>
    </row>
    <row r="116" spans="1:6" x14ac:dyDescent="0.3">
      <c r="A116" s="156" t="s">
        <v>6243</v>
      </c>
      <c r="B116" s="134" t="s">
        <v>6244</v>
      </c>
      <c r="C116" s="134" t="s">
        <v>6245</v>
      </c>
      <c r="D116" s="149" t="s">
        <v>6146</v>
      </c>
      <c r="E116" s="150">
        <v>211</v>
      </c>
      <c r="F116" s="150">
        <v>274.8</v>
      </c>
    </row>
    <row r="117" spans="1:6" x14ac:dyDescent="0.3">
      <c r="A117" s="156" t="s">
        <v>6243</v>
      </c>
      <c r="B117" s="134" t="s">
        <v>6246</v>
      </c>
      <c r="C117" s="134" t="s">
        <v>6247</v>
      </c>
      <c r="D117" s="149" t="s">
        <v>6146</v>
      </c>
      <c r="E117" s="150">
        <v>145</v>
      </c>
      <c r="F117" s="150">
        <v>188.4</v>
      </c>
    </row>
    <row r="118" spans="1:6" x14ac:dyDescent="0.3">
      <c r="A118" s="156" t="s">
        <v>6243</v>
      </c>
      <c r="B118" s="134" t="s">
        <v>6248</v>
      </c>
      <c r="C118" s="134" t="s">
        <v>6249</v>
      </c>
      <c r="D118" s="149" t="s">
        <v>6146</v>
      </c>
      <c r="E118" s="150">
        <v>119</v>
      </c>
      <c r="F118" s="150">
        <v>154.80000000000001</v>
      </c>
    </row>
    <row r="119" spans="1:6" x14ac:dyDescent="0.3">
      <c r="A119" s="156" t="s">
        <v>6243</v>
      </c>
      <c r="B119" s="134" t="s">
        <v>6250</v>
      </c>
      <c r="C119" s="134" t="s">
        <v>6251</v>
      </c>
      <c r="D119" s="149" t="s">
        <v>6146</v>
      </c>
      <c r="E119" s="150">
        <v>271</v>
      </c>
      <c r="F119" s="150">
        <v>351.6</v>
      </c>
    </row>
    <row r="120" spans="1:6" x14ac:dyDescent="0.3">
      <c r="A120" s="156" t="s">
        <v>6252</v>
      </c>
      <c r="B120" s="134"/>
      <c r="C120" s="134"/>
      <c r="D120" s="134"/>
      <c r="E120" s="134"/>
      <c r="F120" s="134"/>
    </row>
    <row r="121" spans="1:6" x14ac:dyDescent="0.3">
      <c r="A121" s="156" t="s">
        <v>6252</v>
      </c>
      <c r="B121" s="134" t="s">
        <v>6253</v>
      </c>
      <c r="C121" s="134" t="s">
        <v>6254</v>
      </c>
      <c r="D121" s="149" t="s">
        <v>6164</v>
      </c>
      <c r="E121" s="150">
        <v>251</v>
      </c>
      <c r="F121" s="150">
        <v>326</v>
      </c>
    </row>
    <row r="122" spans="1:6" x14ac:dyDescent="0.3">
      <c r="A122" s="156" t="s">
        <v>6252</v>
      </c>
      <c r="B122" s="134" t="s">
        <v>6255</v>
      </c>
      <c r="C122" s="134" t="s">
        <v>6256</v>
      </c>
      <c r="D122" s="149" t="s">
        <v>6164</v>
      </c>
      <c r="E122" s="150">
        <v>462</v>
      </c>
      <c r="F122" s="150">
        <v>601</v>
      </c>
    </row>
    <row r="123" spans="1:6" x14ac:dyDescent="0.3">
      <c r="A123" s="156" t="s">
        <v>6252</v>
      </c>
      <c r="B123" s="134" t="s">
        <v>6257</v>
      </c>
      <c r="C123" s="134" t="s">
        <v>6258</v>
      </c>
      <c r="D123" s="149" t="s">
        <v>6164</v>
      </c>
      <c r="E123" s="150">
        <v>185</v>
      </c>
      <c r="F123" s="150">
        <v>240</v>
      </c>
    </row>
    <row r="124" spans="1:6" x14ac:dyDescent="0.3">
      <c r="A124" s="157" t="s">
        <v>6259</v>
      </c>
      <c r="B124" s="134" t="s">
        <v>6260</v>
      </c>
      <c r="C124" s="134" t="s">
        <v>6261</v>
      </c>
      <c r="D124" s="149" t="s">
        <v>6262</v>
      </c>
      <c r="E124" s="150">
        <v>106</v>
      </c>
      <c r="F124" s="150">
        <v>137</v>
      </c>
    </row>
    <row r="125" spans="1:6" x14ac:dyDescent="0.3">
      <c r="A125" s="157" t="s">
        <v>6259</v>
      </c>
      <c r="B125" s="134" t="s">
        <v>6263</v>
      </c>
      <c r="C125" s="134" t="s">
        <v>6264</v>
      </c>
      <c r="D125" s="149" t="s">
        <v>6265</v>
      </c>
      <c r="E125" s="150">
        <v>132</v>
      </c>
      <c r="F125" s="150">
        <v>172</v>
      </c>
    </row>
    <row r="126" spans="1:6" x14ac:dyDescent="0.3">
      <c r="A126" s="157" t="s">
        <v>6259</v>
      </c>
      <c r="B126" s="134" t="s">
        <v>6266</v>
      </c>
      <c r="C126" s="134" t="s">
        <v>6267</v>
      </c>
      <c r="D126" s="149" t="s">
        <v>6152</v>
      </c>
      <c r="E126" s="150">
        <v>198</v>
      </c>
      <c r="F126" s="150">
        <v>258</v>
      </c>
    </row>
    <row r="127" spans="1:6" x14ac:dyDescent="0.3">
      <c r="A127" s="157" t="s">
        <v>6259</v>
      </c>
      <c r="B127" s="134" t="s">
        <v>6268</v>
      </c>
      <c r="C127" s="134" t="s">
        <v>6269</v>
      </c>
      <c r="D127" s="149" t="s">
        <v>6262</v>
      </c>
      <c r="E127" s="150">
        <v>106</v>
      </c>
      <c r="F127" s="150">
        <v>137</v>
      </c>
    </row>
    <row r="128" spans="1:6" x14ac:dyDescent="0.3">
      <c r="A128" s="157" t="s">
        <v>6259</v>
      </c>
      <c r="B128" s="134" t="s">
        <v>6270</v>
      </c>
      <c r="C128" s="134" t="s">
        <v>6271</v>
      </c>
      <c r="D128" s="149" t="s">
        <v>6272</v>
      </c>
      <c r="E128" s="150">
        <v>300</v>
      </c>
      <c r="F128" s="150">
        <v>390</v>
      </c>
    </row>
    <row r="129" spans="1:6" x14ac:dyDescent="0.3">
      <c r="A129" s="157" t="s">
        <v>6273</v>
      </c>
      <c r="B129" s="134" t="s">
        <v>6274</v>
      </c>
      <c r="C129" s="134" t="s">
        <v>6275</v>
      </c>
      <c r="D129" s="149" t="s">
        <v>6140</v>
      </c>
      <c r="E129" s="150">
        <v>386</v>
      </c>
      <c r="F129" s="150">
        <v>503</v>
      </c>
    </row>
    <row r="130" spans="1:6" x14ac:dyDescent="0.3">
      <c r="A130" s="156" t="s">
        <v>6276</v>
      </c>
      <c r="B130" s="134" t="s">
        <v>6277</v>
      </c>
      <c r="C130" s="134" t="s">
        <v>6278</v>
      </c>
      <c r="D130" s="149" t="s">
        <v>6279</v>
      </c>
      <c r="E130" s="150">
        <v>528</v>
      </c>
      <c r="F130" s="150">
        <v>686</v>
      </c>
    </row>
    <row r="131" spans="1:6" x14ac:dyDescent="0.3">
      <c r="A131" s="156" t="s">
        <v>6276</v>
      </c>
      <c r="B131" s="134" t="s">
        <v>6280</v>
      </c>
      <c r="C131" s="134" t="s">
        <v>6281</v>
      </c>
      <c r="D131" s="134"/>
      <c r="E131" s="150">
        <v>960</v>
      </c>
      <c r="F131" s="150">
        <v>1248</v>
      </c>
    </row>
    <row r="132" spans="1:6" x14ac:dyDescent="0.3">
      <c r="A132" s="134" t="s">
        <v>6282</v>
      </c>
      <c r="B132" s="134" t="s">
        <v>6283</v>
      </c>
      <c r="C132" s="134" t="s">
        <v>6284</v>
      </c>
      <c r="D132" s="149" t="s">
        <v>6285</v>
      </c>
      <c r="E132" s="150">
        <v>406</v>
      </c>
      <c r="F132" s="150">
        <v>527</v>
      </c>
    </row>
    <row r="133" spans="1:6" x14ac:dyDescent="0.3">
      <c r="A133" s="134" t="s">
        <v>6286</v>
      </c>
      <c r="B133" s="134" t="s">
        <v>6287</v>
      </c>
      <c r="C133" s="134" t="s">
        <v>6288</v>
      </c>
      <c r="D133" s="149" t="s">
        <v>6135</v>
      </c>
      <c r="E133" s="150">
        <v>264</v>
      </c>
      <c r="F133" s="150">
        <v>343</v>
      </c>
    </row>
    <row r="134" spans="1:6" x14ac:dyDescent="0.3">
      <c r="A134" s="134" t="s">
        <v>6286</v>
      </c>
      <c r="B134" s="134" t="s">
        <v>6289</v>
      </c>
      <c r="C134" s="134" t="s">
        <v>6290</v>
      </c>
      <c r="D134" s="149" t="s">
        <v>6135</v>
      </c>
      <c r="E134" s="150">
        <v>462</v>
      </c>
      <c r="F134" s="150">
        <v>601</v>
      </c>
    </row>
    <row r="135" spans="1:6" x14ac:dyDescent="0.3">
      <c r="A135" s="134" t="s">
        <v>6291</v>
      </c>
      <c r="B135" s="134" t="s">
        <v>6292</v>
      </c>
      <c r="C135" s="134" t="s">
        <v>6293</v>
      </c>
      <c r="D135" s="149" t="s">
        <v>6152</v>
      </c>
      <c r="E135" s="150">
        <v>554</v>
      </c>
      <c r="F135" s="150">
        <v>721</v>
      </c>
    </row>
    <row r="136" spans="1:6" x14ac:dyDescent="0.3">
      <c r="A136" s="165" t="s">
        <v>6294</v>
      </c>
      <c r="B136" s="165"/>
      <c r="C136" s="165"/>
      <c r="D136" s="165"/>
      <c r="E136" s="165"/>
      <c r="F136" s="165"/>
    </row>
    <row r="137" spans="1:6" ht="41.4" x14ac:dyDescent="0.3">
      <c r="A137" s="134" t="s">
        <v>0</v>
      </c>
      <c r="B137" s="135" t="s">
        <v>1</v>
      </c>
      <c r="C137" s="135" t="s">
        <v>5840</v>
      </c>
      <c r="D137" s="147"/>
      <c r="E137" s="152" t="s">
        <v>4</v>
      </c>
      <c r="F137" s="153" t="s">
        <v>6295</v>
      </c>
    </row>
    <row r="138" spans="1:6" x14ac:dyDescent="0.3">
      <c r="A138" s="161" t="s">
        <v>6296</v>
      </c>
      <c r="B138" s="134"/>
      <c r="C138" s="134"/>
      <c r="D138" s="134"/>
      <c r="E138" s="154"/>
      <c r="F138" s="154"/>
    </row>
    <row r="139" spans="1:6" x14ac:dyDescent="0.3">
      <c r="A139" s="161"/>
      <c r="B139" s="134" t="s">
        <v>6297</v>
      </c>
      <c r="C139" s="134" t="s">
        <v>6298</v>
      </c>
      <c r="D139" s="134" t="s">
        <v>6132</v>
      </c>
      <c r="E139" s="154">
        <v>1000</v>
      </c>
      <c r="F139" s="154">
        <f>E139+(E139*30%)</f>
        <v>1300</v>
      </c>
    </row>
    <row r="140" spans="1:6" x14ac:dyDescent="0.3">
      <c r="A140" s="161"/>
      <c r="B140" s="134" t="s">
        <v>6299</v>
      </c>
      <c r="C140" s="134" t="s">
        <v>6300</v>
      </c>
      <c r="D140" s="134" t="s">
        <v>6301</v>
      </c>
      <c r="E140" s="154">
        <v>900</v>
      </c>
      <c r="F140" s="154">
        <f>E140+(E140*30%)</f>
        <v>1170</v>
      </c>
    </row>
    <row r="141" spans="1:6" x14ac:dyDescent="0.3">
      <c r="A141" s="161"/>
      <c r="B141" s="134" t="s">
        <v>6302</v>
      </c>
      <c r="C141" s="134" t="s">
        <v>6303</v>
      </c>
      <c r="D141" s="134" t="s">
        <v>6164</v>
      </c>
      <c r="E141" s="154">
        <v>600</v>
      </c>
      <c r="F141" s="154">
        <f>E141+(E141*30%)</f>
        <v>780</v>
      </c>
    </row>
    <row r="142" spans="1:6" x14ac:dyDescent="0.3">
      <c r="A142" s="134"/>
      <c r="B142" s="134"/>
      <c r="C142" s="134"/>
      <c r="D142" s="134"/>
      <c r="E142" s="154"/>
      <c r="F142" s="154"/>
    </row>
    <row r="143" spans="1:6" x14ac:dyDescent="0.3">
      <c r="A143" s="161" t="s">
        <v>6304</v>
      </c>
      <c r="B143" s="134"/>
      <c r="C143" s="139" t="s">
        <v>6305</v>
      </c>
      <c r="D143" s="134"/>
      <c r="E143" s="154"/>
      <c r="F143" s="154"/>
    </row>
    <row r="144" spans="1:6" x14ac:dyDescent="0.3">
      <c r="A144" s="161"/>
      <c r="B144" s="134" t="s">
        <v>6297</v>
      </c>
      <c r="C144" s="134" t="s">
        <v>6298</v>
      </c>
      <c r="D144" s="134" t="s">
        <v>6132</v>
      </c>
      <c r="E144" s="154">
        <v>1000</v>
      </c>
      <c r="F144" s="154">
        <f>E144+(E144*30%)</f>
        <v>1300</v>
      </c>
    </row>
    <row r="145" spans="1:6" x14ac:dyDescent="0.3">
      <c r="A145" s="161"/>
      <c r="B145" s="134" t="s">
        <v>6306</v>
      </c>
      <c r="C145" s="134" t="s">
        <v>6307</v>
      </c>
      <c r="D145" s="134" t="s">
        <v>6132</v>
      </c>
      <c r="E145" s="154">
        <v>1000</v>
      </c>
      <c r="F145" s="154">
        <f>E145+(E145*30%)</f>
        <v>1300</v>
      </c>
    </row>
    <row r="146" spans="1:6" x14ac:dyDescent="0.3">
      <c r="A146" s="161"/>
      <c r="B146" s="134"/>
      <c r="C146" s="139" t="s">
        <v>6308</v>
      </c>
      <c r="D146" s="134"/>
      <c r="E146" s="154"/>
      <c r="F146" s="154"/>
    </row>
    <row r="147" spans="1:6" x14ac:dyDescent="0.3">
      <c r="A147" s="161"/>
      <c r="B147" s="134" t="s">
        <v>6309</v>
      </c>
      <c r="C147" s="134" t="s">
        <v>6310</v>
      </c>
      <c r="D147" s="134" t="s">
        <v>6132</v>
      </c>
      <c r="E147" s="154">
        <v>500</v>
      </c>
      <c r="F147" s="154">
        <f t="shared" ref="F147:F152" si="0">E147+(E147*30%)</f>
        <v>650</v>
      </c>
    </row>
    <row r="148" spans="1:6" x14ac:dyDescent="0.3">
      <c r="A148" s="161"/>
      <c r="B148" s="134" t="s">
        <v>6311</v>
      </c>
      <c r="C148" s="134" t="s">
        <v>6312</v>
      </c>
      <c r="D148" s="134" t="s">
        <v>6132</v>
      </c>
      <c r="E148" s="154">
        <v>500</v>
      </c>
      <c r="F148" s="154">
        <f t="shared" si="0"/>
        <v>650</v>
      </c>
    </row>
    <row r="149" spans="1:6" x14ac:dyDescent="0.3">
      <c r="A149" s="161"/>
      <c r="B149" s="134" t="s">
        <v>6313</v>
      </c>
      <c r="C149" s="134" t="s">
        <v>6314</v>
      </c>
      <c r="D149" s="134" t="s">
        <v>6132</v>
      </c>
      <c r="E149" s="154">
        <v>500</v>
      </c>
      <c r="F149" s="154">
        <f t="shared" si="0"/>
        <v>650</v>
      </c>
    </row>
    <row r="150" spans="1:6" x14ac:dyDescent="0.3">
      <c r="A150" s="161"/>
      <c r="B150" s="134" t="s">
        <v>6315</v>
      </c>
      <c r="C150" s="134" t="s">
        <v>6316</v>
      </c>
      <c r="D150" s="134" t="s">
        <v>6132</v>
      </c>
      <c r="E150" s="154">
        <v>500</v>
      </c>
      <c r="F150" s="154">
        <f t="shared" si="0"/>
        <v>650</v>
      </c>
    </row>
    <row r="151" spans="1:6" x14ac:dyDescent="0.3">
      <c r="A151" s="161"/>
      <c r="B151" s="134" t="s">
        <v>6317</v>
      </c>
      <c r="C151" s="134" t="s">
        <v>6318</v>
      </c>
      <c r="D151" s="134" t="s">
        <v>6132</v>
      </c>
      <c r="E151" s="154">
        <v>500</v>
      </c>
      <c r="F151" s="154">
        <f t="shared" si="0"/>
        <v>650</v>
      </c>
    </row>
    <row r="152" spans="1:6" x14ac:dyDescent="0.3">
      <c r="A152" s="161"/>
      <c r="B152" s="134" t="s">
        <v>6319</v>
      </c>
      <c r="C152" s="134" t="s">
        <v>6320</v>
      </c>
      <c r="D152" s="134" t="s">
        <v>6132</v>
      </c>
      <c r="E152" s="154">
        <v>500</v>
      </c>
      <c r="F152" s="154">
        <f t="shared" si="0"/>
        <v>650</v>
      </c>
    </row>
    <row r="153" spans="1:6" x14ac:dyDescent="0.3">
      <c r="A153" s="134"/>
      <c r="B153" s="134"/>
      <c r="C153" s="134"/>
      <c r="D153" s="134"/>
      <c r="E153" s="154"/>
      <c r="F153" s="154"/>
    </row>
    <row r="154" spans="1:6" x14ac:dyDescent="0.3">
      <c r="A154" s="162" t="s">
        <v>6321</v>
      </c>
      <c r="B154" s="134"/>
      <c r="C154" s="139" t="s">
        <v>6305</v>
      </c>
      <c r="D154" s="134"/>
      <c r="E154" s="154"/>
      <c r="F154" s="154"/>
    </row>
    <row r="155" spans="1:6" x14ac:dyDescent="0.3">
      <c r="A155" s="163"/>
      <c r="B155" s="134" t="s">
        <v>6322</v>
      </c>
      <c r="C155" s="134" t="s">
        <v>6323</v>
      </c>
      <c r="D155" s="134" t="s">
        <v>6324</v>
      </c>
      <c r="E155" s="154">
        <v>1500</v>
      </c>
      <c r="F155" s="154">
        <f>E155+(E155*30%)</f>
        <v>1950</v>
      </c>
    </row>
    <row r="156" spans="1:6" x14ac:dyDescent="0.3">
      <c r="A156" s="163"/>
      <c r="B156" s="134" t="s">
        <v>6325</v>
      </c>
      <c r="C156" s="134" t="s">
        <v>6326</v>
      </c>
      <c r="D156" s="134" t="s">
        <v>6324</v>
      </c>
      <c r="E156" s="154">
        <v>1500</v>
      </c>
      <c r="F156" s="154">
        <f>E156+(E156*30%)</f>
        <v>1950</v>
      </c>
    </row>
    <row r="157" spans="1:6" x14ac:dyDescent="0.3">
      <c r="A157" s="163"/>
      <c r="B157" s="134"/>
      <c r="C157" s="139" t="s">
        <v>6327</v>
      </c>
      <c r="D157" s="134"/>
      <c r="E157" s="154"/>
      <c r="F157" s="154"/>
    </row>
    <row r="158" spans="1:6" x14ac:dyDescent="0.3">
      <c r="A158" s="163"/>
      <c r="B158" s="134" t="s">
        <v>6328</v>
      </c>
      <c r="C158" s="134" t="s">
        <v>6329</v>
      </c>
      <c r="D158" s="134" t="s">
        <v>6324</v>
      </c>
      <c r="E158" s="154">
        <v>1000</v>
      </c>
      <c r="F158" s="154">
        <f t="shared" ref="F158:F167" si="1">E158+(E158*30%)</f>
        <v>1300</v>
      </c>
    </row>
    <row r="159" spans="1:6" x14ac:dyDescent="0.3">
      <c r="A159" s="163"/>
      <c r="B159" s="134" t="s">
        <v>6330</v>
      </c>
      <c r="C159" s="134" t="s">
        <v>6331</v>
      </c>
      <c r="D159" s="134" t="s">
        <v>6324</v>
      </c>
      <c r="E159" s="154">
        <v>1000</v>
      </c>
      <c r="F159" s="154">
        <f t="shared" si="1"/>
        <v>1300</v>
      </c>
    </row>
    <row r="160" spans="1:6" x14ac:dyDescent="0.3">
      <c r="A160" s="163"/>
      <c r="B160" s="134" t="s">
        <v>6332</v>
      </c>
      <c r="C160" s="134" t="s">
        <v>6333</v>
      </c>
      <c r="D160" s="134" t="s">
        <v>6324</v>
      </c>
      <c r="E160" s="154">
        <v>1000</v>
      </c>
      <c r="F160" s="154">
        <f t="shared" si="1"/>
        <v>1300</v>
      </c>
    </row>
    <row r="161" spans="1:6" x14ac:dyDescent="0.3">
      <c r="A161" s="163"/>
      <c r="B161" s="134" t="s">
        <v>6334</v>
      </c>
      <c r="C161" s="134" t="s">
        <v>6335</v>
      </c>
      <c r="D161" s="134" t="s">
        <v>6324</v>
      </c>
      <c r="E161" s="154">
        <v>1000</v>
      </c>
      <c r="F161" s="154">
        <f t="shared" si="1"/>
        <v>1300</v>
      </c>
    </row>
    <row r="162" spans="1:6" x14ac:dyDescent="0.3">
      <c r="A162" s="163"/>
      <c r="B162" s="134" t="s">
        <v>6336</v>
      </c>
      <c r="C162" s="134" t="s">
        <v>6337</v>
      </c>
      <c r="D162" s="134" t="s">
        <v>6324</v>
      </c>
      <c r="E162" s="154">
        <v>1000</v>
      </c>
      <c r="F162" s="154">
        <f t="shared" si="1"/>
        <v>1300</v>
      </c>
    </row>
    <row r="163" spans="1:6" x14ac:dyDescent="0.3">
      <c r="A163" s="163"/>
      <c r="B163" s="134" t="s">
        <v>6338</v>
      </c>
      <c r="C163" s="134" t="s">
        <v>6339</v>
      </c>
      <c r="D163" s="134" t="s">
        <v>6324</v>
      </c>
      <c r="E163" s="154">
        <v>1000</v>
      </c>
      <c r="F163" s="154">
        <f t="shared" si="1"/>
        <v>1300</v>
      </c>
    </row>
    <row r="164" spans="1:6" x14ac:dyDescent="0.3">
      <c r="A164" s="163"/>
      <c r="B164" s="134" t="s">
        <v>6340</v>
      </c>
      <c r="C164" s="134" t="s">
        <v>6341</v>
      </c>
      <c r="D164" s="134" t="s">
        <v>6324</v>
      </c>
      <c r="E164" s="154">
        <v>1000</v>
      </c>
      <c r="F164" s="154">
        <f t="shared" si="1"/>
        <v>1300</v>
      </c>
    </row>
    <row r="165" spans="1:6" x14ac:dyDescent="0.3">
      <c r="A165" s="163"/>
      <c r="B165" s="134" t="s">
        <v>6342</v>
      </c>
      <c r="C165" s="134" t="s">
        <v>6343</v>
      </c>
      <c r="D165" s="134" t="s">
        <v>6324</v>
      </c>
      <c r="E165" s="154">
        <v>1000</v>
      </c>
      <c r="F165" s="154">
        <f t="shared" si="1"/>
        <v>1300</v>
      </c>
    </row>
    <row r="166" spans="1:6" x14ac:dyDescent="0.3">
      <c r="A166" s="163"/>
      <c r="B166" s="134" t="s">
        <v>6344</v>
      </c>
      <c r="C166" s="134" t="s">
        <v>6345</v>
      </c>
      <c r="D166" s="134" t="s">
        <v>6324</v>
      </c>
      <c r="E166" s="154">
        <v>1000</v>
      </c>
      <c r="F166" s="154">
        <f t="shared" si="1"/>
        <v>1300</v>
      </c>
    </row>
    <row r="167" spans="1:6" x14ac:dyDescent="0.3">
      <c r="A167" s="164"/>
      <c r="B167" s="134" t="s">
        <v>6346</v>
      </c>
      <c r="C167" s="134" t="s">
        <v>6347</v>
      </c>
      <c r="D167" s="134" t="s">
        <v>6324</v>
      </c>
      <c r="E167" s="154">
        <v>1000</v>
      </c>
      <c r="F167" s="154">
        <f t="shared" si="1"/>
        <v>1300</v>
      </c>
    </row>
  </sheetData>
  <mergeCells count="5">
    <mergeCell ref="A143:A152"/>
    <mergeCell ref="A154:A167"/>
    <mergeCell ref="A67:F67"/>
    <mergeCell ref="A136:F136"/>
    <mergeCell ref="A138:A141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CHE2025</vt:lpstr>
      <vt:lpstr>CBHTS2025</vt:lpstr>
      <vt:lpstr>CETVET2025</vt:lpstr>
      <vt:lpstr>CAFF2025</vt:lpstr>
      <vt:lpstr>CMNHS </vt:lpstr>
      <vt:lpstr>PCMA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Aiyaz Khan</dc:creator>
  <cp:lastModifiedBy>Aiyaz Khan</cp:lastModifiedBy>
  <dcterms:created xsi:type="dcterms:W3CDTF">2022-03-24T03:37:33Z</dcterms:created>
  <dcterms:modified xsi:type="dcterms:W3CDTF">2025-06-19T00:16:32Z</dcterms:modified>
</cp:coreProperties>
</file>